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ízdiplomáciáért és a Duna Régió Stratégiáért Felelős Főosztály\Vízipari Export\VÍZIPARI PÁLYÁZAT\2021\Pályázati felhívás\Egyeztetett felhívás\"/>
    </mc:Choice>
  </mc:AlternateContent>
  <bookViews>
    <workbookView xWindow="0" yWindow="0" windowWidth="28800" windowHeight="9600" activeTab="2"/>
  </bookViews>
  <sheets>
    <sheet name="Adatlap" sheetId="1" r:id="rId1"/>
    <sheet name="Költségterv" sheetId="2" r:id="rId2"/>
    <sheet name="Megvalósítási ütemterv" sheetId="3" r:id="rId3"/>
    <sheet name="Belső használatra" sheetId="4" state="hidden" r:id="rId4"/>
  </sheets>
  <externalReferences>
    <externalReference r:id="rId5"/>
    <externalReference r:id="rId6"/>
  </externalReferences>
  <definedNames>
    <definedName name="Költségnem">'Belső használatra'!#REF!</definedName>
    <definedName name="Költségnem2">'Belső használatra'!$A$1:$A$4</definedName>
    <definedName name="Költségnemek">[1]Munka2!$A$1:$A$4</definedName>
    <definedName name="KöltségnemLegördülőVálaszték">'Belső használatra'!$A$1:$A$4</definedName>
    <definedName name="_xlnm.Print_Area" localSheetId="0">Adatlap!$A$1:$G$85</definedName>
    <definedName name="_xlnm.Print_Area" localSheetId="1">Költségterv!$A$1:$P$52</definedName>
    <definedName name="_xlnm.Print_Area" localSheetId="2">'Megvalósítási ütemterv'!$A$1:$P$42</definedName>
  </definedNames>
  <calcPr calcId="162913"/>
  <customWorkbookViews>
    <customWorkbookView name="Moldován Félix - Egyéni nézet" guid="{79F7F1DD-2275-4467-9F09-36D74CA0ACD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P38" i="2"/>
  <c r="O39" i="2"/>
  <c r="O38" i="2"/>
  <c r="N39" i="2"/>
  <c r="N38" i="2"/>
  <c r="M39" i="2"/>
  <c r="M38" i="2"/>
  <c r="E40" i="2"/>
  <c r="J40" i="2"/>
  <c r="J39" i="2"/>
  <c r="J38" i="2"/>
  <c r="E23" i="2"/>
  <c r="J23" i="2"/>
  <c r="E24" i="2"/>
  <c r="J24" i="2"/>
  <c r="J22" i="2"/>
  <c r="E26" i="2"/>
  <c r="J26" i="2"/>
  <c r="J25" i="2"/>
  <c r="E28" i="2"/>
  <c r="J28" i="2"/>
  <c r="E30" i="2"/>
  <c r="J30" i="2"/>
  <c r="J27" i="2"/>
  <c r="E32" i="2"/>
  <c r="J32" i="2"/>
  <c r="E33" i="2"/>
  <c r="J33" i="2"/>
  <c r="E34" i="2"/>
  <c r="J34" i="2"/>
  <c r="E35" i="2"/>
  <c r="J35" i="2"/>
  <c r="J31" i="2"/>
  <c r="E37" i="2"/>
  <c r="J37" i="2"/>
  <c r="J36" i="2"/>
  <c r="J21" i="2"/>
  <c r="E19" i="2"/>
  <c r="J19" i="2"/>
  <c r="E20" i="2"/>
  <c r="J20" i="2"/>
  <c r="J18" i="2"/>
  <c r="E16" i="2"/>
  <c r="J16" i="2"/>
  <c r="E17" i="2"/>
  <c r="J17" i="2"/>
  <c r="J15" i="2"/>
  <c r="J41" i="2"/>
  <c r="C8" i="2"/>
  <c r="I39" i="2"/>
  <c r="I38" i="2"/>
  <c r="H39" i="2"/>
  <c r="H38" i="2"/>
  <c r="G40" i="2"/>
  <c r="G39" i="2"/>
  <c r="G38" i="2"/>
  <c r="F39" i="2"/>
  <c r="F38" i="2"/>
  <c r="E39" i="2"/>
  <c r="E38" i="2"/>
  <c r="G28" i="2"/>
  <c r="L28" i="2"/>
  <c r="J24" i="3"/>
  <c r="E36" i="2"/>
  <c r="J10" i="3"/>
  <c r="J9" i="3"/>
  <c r="C3" i="2"/>
  <c r="M22" i="2"/>
  <c r="M25" i="2"/>
  <c r="M27" i="2"/>
  <c r="M31" i="2"/>
  <c r="M36" i="2"/>
  <c r="M21" i="2"/>
  <c r="M18" i="2"/>
  <c r="M15" i="2"/>
  <c r="M41" i="2"/>
  <c r="C9" i="2"/>
  <c r="C2" i="2"/>
  <c r="C4" i="2"/>
  <c r="J17" i="3"/>
  <c r="G30" i="2"/>
  <c r="G27" i="2"/>
  <c r="G23" i="2"/>
  <c r="G24" i="2"/>
  <c r="G22" i="2"/>
  <c r="E22" i="2"/>
  <c r="E25" i="2"/>
  <c r="E27" i="2"/>
  <c r="E31" i="2"/>
  <c r="E21" i="2"/>
  <c r="E15" i="2"/>
  <c r="F22" i="2"/>
  <c r="H22" i="2"/>
  <c r="I22" i="2"/>
  <c r="N22" i="2"/>
  <c r="O22" i="2"/>
  <c r="P22" i="2"/>
  <c r="P31" i="2"/>
  <c r="O31" i="2"/>
  <c r="N31" i="2"/>
  <c r="P27" i="2"/>
  <c r="O27" i="2"/>
  <c r="N27" i="2"/>
  <c r="I27" i="2"/>
  <c r="H27" i="2"/>
  <c r="F27" i="2"/>
  <c r="F31" i="2"/>
  <c r="H31" i="2"/>
  <c r="I31" i="2"/>
  <c r="G32" i="2"/>
  <c r="G33" i="2"/>
  <c r="G34" i="2"/>
  <c r="G35" i="2"/>
  <c r="G31" i="2"/>
  <c r="J11" i="3"/>
  <c r="J12" i="3"/>
  <c r="J13" i="3"/>
  <c r="J14" i="3"/>
  <c r="J15" i="3"/>
  <c r="J16" i="3"/>
  <c r="J18" i="3"/>
  <c r="J19" i="3"/>
  <c r="J20" i="3"/>
  <c r="J21" i="3"/>
  <c r="J22" i="3"/>
  <c r="J23" i="3"/>
  <c r="J25" i="3"/>
  <c r="J26" i="3"/>
  <c r="J27" i="3"/>
  <c r="J28" i="3"/>
  <c r="J29" i="3"/>
  <c r="J30" i="3"/>
  <c r="J31" i="3"/>
  <c r="J32" i="3"/>
  <c r="K32" i="3"/>
  <c r="K33" i="3"/>
  <c r="L32" i="3"/>
  <c r="L33" i="3"/>
  <c r="M32" i="3"/>
  <c r="M33" i="3"/>
  <c r="H54" i="1"/>
  <c r="J33" i="3"/>
  <c r="H46" i="1"/>
  <c r="H48" i="1"/>
  <c r="H50" i="1"/>
  <c r="H52" i="1"/>
  <c r="H44" i="1"/>
  <c r="A46" i="2"/>
  <c r="P36" i="2"/>
  <c r="O36" i="2"/>
  <c r="N36" i="2"/>
  <c r="I36" i="2"/>
  <c r="H36" i="2"/>
  <c r="F36" i="2"/>
  <c r="P25" i="2"/>
  <c r="O25" i="2"/>
  <c r="N25" i="2"/>
  <c r="I25" i="2"/>
  <c r="H25" i="2"/>
  <c r="F25" i="2"/>
  <c r="G20" i="2"/>
  <c r="G19" i="2"/>
  <c r="P18" i="2"/>
  <c r="O18" i="2"/>
  <c r="N18" i="2"/>
  <c r="I18" i="2"/>
  <c r="H18" i="2"/>
  <c r="F18" i="2"/>
  <c r="G17" i="2"/>
  <c r="P15" i="2"/>
  <c r="O15" i="2"/>
  <c r="N15" i="2"/>
  <c r="I15" i="2"/>
  <c r="H15" i="2"/>
  <c r="F15" i="2"/>
  <c r="H21" i="2"/>
  <c r="H41" i="2"/>
  <c r="O21" i="2"/>
  <c r="G18" i="2"/>
  <c r="P21" i="2"/>
  <c r="G16" i="2"/>
  <c r="N21" i="2"/>
  <c r="G26" i="2"/>
  <c r="G25" i="2"/>
  <c r="F21" i="2"/>
  <c r="F41" i="2"/>
  <c r="I21" i="2"/>
  <c r="I41" i="2"/>
  <c r="G37" i="2"/>
  <c r="G36" i="2"/>
  <c r="E18" i="2"/>
  <c r="O41" i="2"/>
  <c r="C11" i="2"/>
  <c r="N41" i="2"/>
  <c r="C10" i="2"/>
  <c r="G15" i="2"/>
  <c r="P41" i="2"/>
  <c r="E41" i="2"/>
  <c r="G21" i="2"/>
  <c r="G41" i="2"/>
  <c r="L35" i="2"/>
  <c r="L31" i="2"/>
  <c r="L24" i="2"/>
  <c r="L15" i="2"/>
  <c r="L26" i="2"/>
  <c r="L40" i="2"/>
  <c r="L30" i="2"/>
  <c r="L19" i="2"/>
  <c r="L34" i="2"/>
  <c r="L41" i="2"/>
  <c r="L25" i="2"/>
  <c r="L18" i="2"/>
  <c r="L27" i="2"/>
  <c r="L33" i="2"/>
  <c r="L37" i="2"/>
  <c r="L17" i="2"/>
  <c r="L32" i="2"/>
  <c r="L22" i="2"/>
  <c r="L38" i="2"/>
  <c r="L23" i="2"/>
  <c r="L21" i="2"/>
  <c r="L20" i="2"/>
  <c r="L36" i="2"/>
  <c r="L16" i="2"/>
  <c r="L39" i="2"/>
</calcChain>
</file>

<file path=xl/sharedStrings.xml><?xml version="1.0" encoding="utf-8"?>
<sst xmlns="http://schemas.openxmlformats.org/spreadsheetml/2006/main" count="238" uniqueCount="210">
  <si>
    <t>Kedvezményezett neve:</t>
  </si>
  <si>
    <t>Kedvezményezett címe/székhelye:</t>
  </si>
  <si>
    <t>Év</t>
  </si>
  <si>
    <t>Hó</t>
  </si>
  <si>
    <t>Nap</t>
  </si>
  <si>
    <t>Támogatott tevékenység összköltsége (HUF)</t>
  </si>
  <si>
    <t>Költségvetési támogatás összesen (HUF)</t>
  </si>
  <si>
    <t>Saját forrás összesen (HUF)</t>
  </si>
  <si>
    <t xml:space="preserve">   </t>
  </si>
  <si>
    <t>Egyéb forrás (HUF)</t>
  </si>
  <si>
    <t xml:space="preserve"> </t>
  </si>
  <si>
    <t>Megnevezés</t>
  </si>
  <si>
    <t>Összes kalkulált kiadás</t>
  </si>
  <si>
    <t>Elszámolható költség</t>
  </si>
  <si>
    <t>Tételes előleg igénylés (HUF)</t>
  </si>
  <si>
    <t>I.</t>
  </si>
  <si>
    <t>II.</t>
  </si>
  <si>
    <t>III.</t>
  </si>
  <si>
    <t>IV.</t>
  </si>
  <si>
    <t>V.</t>
  </si>
  <si>
    <t>VI.</t>
  </si>
  <si>
    <t>VI.a</t>
  </si>
  <si>
    <t>VII.</t>
  </si>
  <si>
    <t>VIII.</t>
  </si>
  <si>
    <t>IX.</t>
  </si>
  <si>
    <t>X.</t>
  </si>
  <si>
    <t>Mennyiségi egység
(pl.: db, fő)</t>
  </si>
  <si>
    <t>Mennyiség</t>
  </si>
  <si>
    <t>Nettó költség (HUF)</t>
  </si>
  <si>
    <t>ÁFA
 (HUF)</t>
  </si>
  <si>
    <t>Bruttó költség (I+II)
 (HUF)</t>
  </si>
  <si>
    <t>ÁFA     
 (HUF)                 ha kedvezmé-nyezett adólevonásra jogosult</t>
  </si>
  <si>
    <t>ÁFA     
 (HUF)                 ha kedvezmé-nyezett adólevonásra nem jogosult</t>
  </si>
  <si>
    <t>Elszámolható költség (I+V)
 (HUF)</t>
  </si>
  <si>
    <t>Támogatott tevékenység össz-költségének %-ában</t>
  </si>
  <si>
    <t>Igényelt költségvetési támogatás      (HUF)</t>
  </si>
  <si>
    <t>Saját forrás (HUF)</t>
  </si>
  <si>
    <t>Bérköltség</t>
  </si>
  <si>
    <t>Személyi jellegű egyéb kifizetések (megnevezéssel)</t>
  </si>
  <si>
    <t>3. Dologi kiadások összesen</t>
  </si>
  <si>
    <t>3.1. Készletbeszerzések összesen</t>
  </si>
  <si>
    <t>Szakmai anyagok beszerzése (szakkönyvek, szakfolyóiratok)</t>
  </si>
  <si>
    <t>Egyéb (megnevezéssel)</t>
  </si>
  <si>
    <t>3.2. Kommunikációs szolgáltatások összesen</t>
  </si>
  <si>
    <t>3.3. Szolgáltatási kiadások összesen</t>
  </si>
  <si>
    <t>Szakmai tevékenységet segítő szolgáltatások (tanácsadói, ügyvédi, jogi, fordítói díjak)</t>
  </si>
  <si>
    <t>3.4. Kiküldetés, reklám- és propagandakiadások</t>
  </si>
  <si>
    <t>Utazási költség</t>
  </si>
  <si>
    <t>Szállásköltség</t>
  </si>
  <si>
    <t>Reklám, marketing, média kiadások</t>
  </si>
  <si>
    <t>3.5. Fentiekbe nem sorolható egyéb dologi kiadások</t>
  </si>
  <si>
    <t>Úthasználati díj</t>
  </si>
  <si>
    <t>4.1. Beruházások</t>
  </si>
  <si>
    <t>Informatikai eszközök beszerzése, létesítése</t>
  </si>
  <si>
    <t>Összesen (1+2+3+4):</t>
  </si>
  <si>
    <t>P.H.</t>
  </si>
  <si>
    <t>………………………………………..</t>
  </si>
  <si>
    <t>cégszerű aláírás</t>
  </si>
  <si>
    <t>Megvalósítási ütemterv</t>
  </si>
  <si>
    <t>(időbeli ütemezési terv)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</si>
  <si>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</si>
  <si>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</si>
  <si>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</si>
  <si>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</si>
  <si>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</si>
  <si>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</si>
  <si>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</si>
  <si>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</si>
  <si>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</si>
  <si>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</si>
  <si>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Projekt szakasz</t>
  </si>
  <si>
    <t>Tevékenységhez, eseményhez kapcsolt konkrét feladat, szolgáltatás</t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</si>
  <si>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</si>
  <si>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</si>
  <si>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</si>
  <si>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</si>
  <si>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</si>
  <si>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1.</t>
  </si>
  <si>
    <t>2.</t>
  </si>
  <si>
    <t>3.</t>
  </si>
  <si>
    <t>4.</t>
  </si>
  <si>
    <t>5.</t>
  </si>
  <si>
    <t>6.</t>
  </si>
  <si>
    <t>7.</t>
  </si>
  <si>
    <t xml:space="preserve">Összesen:   </t>
  </si>
  <si>
    <t>PH.</t>
  </si>
  <si>
    <t>……………………………………………..</t>
  </si>
  <si>
    <t>ADATLAP</t>
  </si>
  <si>
    <t>A pályázat címe:</t>
  </si>
  <si>
    <t>KKM/jogelőd szervezeti egység (előirányzat megnevezése)</t>
  </si>
  <si>
    <t>Projekt megnevezése</t>
  </si>
  <si>
    <t>Pályázott összeg (Ft)</t>
  </si>
  <si>
    <t>Elnyert költségvetési támogatási összeg</t>
  </si>
  <si>
    <t>(Ft)</t>
  </si>
  <si>
    <t>nettó</t>
  </si>
  <si>
    <t>bruttó</t>
  </si>
  <si>
    <t>Ft</t>
  </si>
  <si>
    <t>Igen</t>
  </si>
  <si>
    <t>¨</t>
  </si>
  <si>
    <t>Nem</t>
  </si>
  <si>
    <t xml:space="preserve">Pályázatot kiíró szervezet </t>
  </si>
  <si>
    <t>…………………………………………….</t>
  </si>
  <si>
    <t>a pályázó cégszerű aláírása</t>
  </si>
  <si>
    <t>IGEN</t>
  </si>
  <si>
    <t>NEM</t>
  </si>
  <si>
    <t xml:space="preserve">            </t>
  </si>
  <si>
    <t>o</t>
  </si>
  <si>
    <r>
      <t>I.</t>
    </r>
    <r>
      <rPr>
        <b/>
        <sz val="16"/>
        <color theme="1"/>
        <rFont val="Times New Roman"/>
        <family val="1"/>
        <charset val="238"/>
      </rPr>
      <t xml:space="preserve">                    </t>
    </r>
    <r>
      <rPr>
        <b/>
        <sz val="16"/>
        <color theme="1"/>
        <rFont val="Calibri"/>
        <family val="2"/>
        <charset val="238"/>
        <scheme val="minor"/>
      </rPr>
      <t>A PÁLYÁZÓ ADATAI</t>
    </r>
  </si>
  <si>
    <r>
      <t>II.</t>
    </r>
    <r>
      <rPr>
        <b/>
        <sz val="16"/>
        <color theme="1"/>
        <rFont val="Times New Roman"/>
        <family val="1"/>
        <charset val="238"/>
      </rPr>
      <t xml:space="preserve">                  </t>
    </r>
    <r>
      <rPr>
        <b/>
        <sz val="16"/>
        <color theme="1"/>
        <rFont val="Calibri"/>
        <family val="2"/>
        <charset val="238"/>
        <scheme val="minor"/>
      </rPr>
      <t>KORÁBBI TÁMOGATÁSRA VONATKOZÓ ADATOK</t>
    </r>
  </si>
  <si>
    <r>
      <t>Ha igen</t>
    </r>
    <r>
      <rPr>
        <sz val="16"/>
        <color theme="1"/>
        <rFont val="Calibri"/>
        <family val="2"/>
        <charset val="238"/>
        <scheme val="minor"/>
      </rPr>
      <t>, kérjük, hogy adja meg a következő adatokat:</t>
    </r>
  </si>
  <si>
    <r>
      <t>IV.</t>
    </r>
    <r>
      <rPr>
        <b/>
        <sz val="16"/>
        <color theme="1"/>
        <rFont val="Times New Roman"/>
        <family val="1"/>
        <charset val="238"/>
      </rPr>
      <t xml:space="preserve">                </t>
    </r>
    <r>
      <rPr>
        <b/>
        <sz val="16"/>
        <color theme="1"/>
        <rFont val="Calibri"/>
        <family val="2"/>
        <charset val="238"/>
        <scheme val="minor"/>
      </rPr>
      <t>A PÁLYÁZÓ ÉS A TERVEZETT TEVÉKENYSÉG/PROJEKT BEMUTATÁSA</t>
    </r>
  </si>
  <si>
    <r>
      <t>V.</t>
    </r>
    <r>
      <rPr>
        <b/>
        <sz val="16"/>
        <color theme="1"/>
        <rFont val="Times New Roman"/>
        <family val="1"/>
        <charset val="238"/>
      </rPr>
      <t xml:space="preserve">                  </t>
    </r>
    <r>
      <rPr>
        <b/>
        <sz val="16"/>
        <color theme="1"/>
        <rFont val="Calibri"/>
        <family val="2"/>
        <charset val="238"/>
        <scheme val="minor"/>
      </rPr>
      <t>PÉNZÜGYI ADATOK</t>
    </r>
  </si>
  <si>
    <r>
      <t>3.</t>
    </r>
    <r>
      <rPr>
        <sz val="16"/>
        <color theme="1"/>
        <rFont val="Times New Roman"/>
        <family val="1"/>
        <charset val="238"/>
      </rPr>
      <t xml:space="preserve">       </t>
    </r>
    <r>
      <rPr>
        <sz val="16"/>
        <color theme="1"/>
        <rFont val="Calibri"/>
        <family val="2"/>
        <charset val="238"/>
        <scheme val="minor"/>
      </rPr>
      <t>A projekt teljes összege (igényelt összeg + saját forrás):</t>
    </r>
  </si>
  <si>
    <r>
      <t xml:space="preserve"> Ha igen</t>
    </r>
    <r>
      <rPr>
        <sz val="16"/>
        <color theme="1"/>
        <rFont val="Calibri"/>
        <family val="2"/>
        <charset val="238"/>
      </rPr>
      <t>, kérjük, hogy adja meg a következő adatokat:</t>
    </r>
  </si>
  <si>
    <r>
      <t>Alulírott a pályázati beadvány átadásával elfogadom jelen pályázat feltételeit, amelyeket a Pályázati kiírás és a szabályzat határoz meg. Aláírásommal büntetőjogi felelősségem tudatában kijelentem, hogy</t>
    </r>
    <r>
      <rPr>
        <sz val="16"/>
        <color theme="1"/>
        <rFont val="Calibri"/>
        <family val="2"/>
        <charset val="238"/>
        <scheme val="minor"/>
      </rPr>
      <t>: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</si>
  <si>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a Pályázati kiírás és szabályzat 9. pontjában részletezett kizáró okok egyike sem áll fenn az általam képviselt szervezettel szemben,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</si>
  <si>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a jelen adatlapon feltüntetett adatok és kísérődokumentumok valósak és pontosak,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</si>
  <si>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más pályázati forrásból ugyanerre a fejlesztésre/tevékenységre nem részesültem támogatásban,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</si>
  <si>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az általam képviselt vállalkozás/szervezet nem áll jogerős végzéssel elrendelt végelszámolás, felszámolás alatt, ellene jogerős végzéssel elrendelt csődeljárás vagy egyéb, a megszüntetésre irányuló, jogszabályban meghatározott eljárás nincs folyamatban,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</si>
  <si>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az általam képviselt vállalkozásnak/szervezetnek nem áll fenn harmadik személy irányában olyan kötelezettsége, amely a költségvetési támogatás céljának megvalósulását meghiúsíthatja,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</si>
  <si>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amennyiben pályázóként  az általam képviselt szervezet az egyesülési jogról, a közhasznú jogállásról, valamint a civil szervezetek működéséről és támogatásáról szóló 2011. évi CLXXV. törvény  (továbbiakban: Civil tv.) hatálya alá tartozó civil szervezetnek minősül, a Civil tv. 30. §-a szerint a szervezet a beszámolóját letétbe helyezte. Tudomásul veszem, hogy amennyiben a civil szervezet a beszámolóval, valamint közhasznúsági melléklettel kapcsolatos ezen  kötelezettségét nem teljesíti, a civil szervezet nem kaphat költségvetési támogatást, ide nem értve a Civil tv. 54. § szerinti támogatásokat.</t>
    </r>
  </si>
  <si>
    <t xml:space="preserve">Százalékos megoszlás(%):   </t>
  </si>
  <si>
    <t>A színezett mezők automatikusan töltődnek, kérjük ne töltsék ki! Sorok beszúrása, törlése lehetséges a projekt szakaszainak megfelelően.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</si>
  <si>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</si>
  <si>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</si>
  <si>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</si>
  <si>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</si>
  <si>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</si>
  <si>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</si>
  <si>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</si>
  <si>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</si>
  <si>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</si>
  <si>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</si>
  <si>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</si>
  <si>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</si>
  <si>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</si>
  <si>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</si>
  <si>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</si>
  <si>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</si>
  <si>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(Kérjük, szíveskedjen a beillesztett leírás méretéhez igazítani a cella sormagasságát)</t>
  </si>
  <si>
    <t>Egységár / díj (nettó)</t>
  </si>
  <si>
    <t>Tevékenység, esemény megnevezése</t>
  </si>
  <si>
    <t>Személyi juttatások</t>
  </si>
  <si>
    <t>Munkaadókat terhelő járulékok és szociális hozzájárulási adó</t>
  </si>
  <si>
    <t>Dologi kiadások</t>
  </si>
  <si>
    <t>Felhalmozási kiadások</t>
  </si>
  <si>
    <r>
      <t xml:space="preserve">Költségnem
</t>
    </r>
    <r>
      <rPr>
        <sz val="13"/>
        <color theme="1"/>
        <rFont val="Calibri"/>
        <family val="2"/>
        <charset val="238"/>
        <scheme val="minor"/>
      </rPr>
      <t>(legördülő választéklista)</t>
    </r>
  </si>
  <si>
    <t>Támogatott tevékenység időtartama (*)</t>
  </si>
  <si>
    <r>
      <rPr>
        <b/>
        <sz val="13"/>
        <color theme="1"/>
        <rFont val="Calibri"/>
        <family val="2"/>
        <charset val="238"/>
        <scheme val="minor"/>
      </rPr>
      <t>Időtartam (*)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</si>
  <si>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t>Karakterszámláló (nem nyomtatandó)</t>
  </si>
  <si>
    <t>Megvalósítani kívánt tevékenységi kategória:</t>
  </si>
  <si>
    <t>a)</t>
  </si>
  <si>
    <t>b)</t>
  </si>
  <si>
    <t>év/hó/nap</t>
  </si>
  <si>
    <t>Támogatás/projekt címe:</t>
  </si>
  <si>
    <r>
      <t>4.</t>
    </r>
    <r>
      <rPr>
        <sz val="16"/>
        <color theme="1"/>
        <rFont val="Times New Roman"/>
        <family val="1"/>
        <charset val="238"/>
      </rPr>
      <t xml:space="preserve">       </t>
    </r>
    <r>
      <rPr>
        <sz val="16"/>
        <color theme="1"/>
        <rFont val="Calibri"/>
        <family val="2"/>
        <charset val="238"/>
        <scheme val="minor"/>
      </rPr>
      <t>A megpályázott projekt vonatkozásában nyújtott-e be egyéb pályázatot? (kérjük, hogy x-el jelölje válaszát)</t>
    </r>
  </si>
  <si>
    <r>
      <t>III.</t>
    </r>
    <r>
      <rPr>
        <b/>
        <sz val="16"/>
        <color theme="1"/>
        <rFont val="Times New Roman"/>
        <family val="1"/>
        <charset val="238"/>
      </rPr>
      <t xml:space="preserve">                </t>
    </r>
    <r>
      <rPr>
        <b/>
        <sz val="16"/>
        <color theme="1"/>
        <rFont val="Calibri"/>
        <family val="2"/>
        <charset val="238"/>
        <scheme val="minor"/>
      </rPr>
      <t>AZ IGÉNYELT TÁMOGATÁS RENDELTETÉSE (</t>
    </r>
    <r>
      <rPr>
        <b/>
        <sz val="16"/>
        <color rgb="FFFF0000"/>
        <rFont val="Calibri"/>
        <family val="2"/>
        <charset val="238"/>
        <scheme val="minor"/>
      </rPr>
      <t>Kérjük, hogy csak egy lehetőséget jelöljön be félkövérítve.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</si>
  <si>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(Kérjük, ismertesse a vállalkozás/szervezet alakulásának évét, tevékenységi körét, sorolja fel legfontosabb termékeit, szolgáltatásait, hazai és esetleges külföldi referenciáit.) 
(</t>
    </r>
    <r>
      <rPr>
        <i/>
        <sz val="16"/>
        <color rgb="FFFF0000"/>
        <rFont val="Calibri"/>
        <family val="2"/>
        <charset val="238"/>
        <scheme val="minor"/>
      </rPr>
      <t>Kérjük, szíveskedjen a beillesztett leírás méretéhez igazítani a cella sormagasságát.</t>
    </r>
    <r>
      <rPr>
        <i/>
        <sz val="16"/>
        <color theme="1"/>
        <rFont val="Calibri"/>
        <family val="2"/>
        <charset val="238"/>
        <scheme val="minor"/>
      </rPr>
      <t>)</t>
    </r>
  </si>
  <si>
    <r>
      <t>(</t>
    </r>
    <r>
      <rPr>
        <i/>
        <sz val="16"/>
        <color rgb="FFFF0000"/>
        <rFont val="Calibri"/>
        <family val="2"/>
        <charset val="238"/>
        <scheme val="minor"/>
      </rPr>
      <t>Kérjük, szíveskedjen a beillesztett leírás méretéhez igazítani a cella sormagasságát.</t>
    </r>
    <r>
      <rPr>
        <i/>
        <sz val="16"/>
        <color theme="1"/>
        <rFont val="Calibri"/>
        <family val="2"/>
        <charset val="238"/>
        <scheme val="minor"/>
      </rPr>
      <t>)</t>
    </r>
  </si>
  <si>
    <t>Részesült-e korábban a Külgazdasági és Külügyminisztérium vagy jogelődje által nyújtott költségvetési támogatásban? (Kérjük, hogy x-el jelölje válaszát.)</t>
  </si>
  <si>
    <t>A pályázó teljes megnevezése (cégneve):</t>
  </si>
  <si>
    <t>A pályázó székhelyének címe:</t>
  </si>
  <si>
    <t>A pályázó értesítési címe:</t>
  </si>
  <si>
    <t>A pályázó adóazonosító száma:</t>
  </si>
  <si>
    <t>A pályázó képviselőjének neve:</t>
  </si>
  <si>
    <t>A pályázó képviselőjének beosztása:</t>
  </si>
  <si>
    <t>A pályázó képviselőjének telefonszáma:</t>
  </si>
  <si>
    <t>Kijelölt kapcsolattartó neve:</t>
  </si>
  <si>
    <t>Kijelölt kapcsolattartó beosztása:</t>
  </si>
  <si>
    <t>Kijelölt kapcsolattartó telefonszáma:</t>
  </si>
  <si>
    <t>A pályázó képviselőjének e-mail címe:</t>
  </si>
  <si>
    <t>Kijelölt kapcsolattartó e-mail címe:</t>
  </si>
  <si>
    <t>A pályázó cégjegyzékszáma:</t>
  </si>
  <si>
    <t xml:space="preserve">Felhívjuk a figyelmüket, hogy jelen munkafüzet a kitöltendő 'Költségterv' és a 'Megvalósítási ütemterv' füleket is tartalmazza </t>
  </si>
  <si>
    <t>(Kérjük, szíveskedjen a beillesztett leírás méretéhez igazítani a cellák sormagasságát.)</t>
  </si>
  <si>
    <r>
      <t>1.</t>
    </r>
    <r>
      <rPr>
        <b/>
        <sz val="16"/>
        <color theme="1"/>
        <rFont val="Times New Roman"/>
        <family val="1"/>
        <charset val="238"/>
      </rPr>
      <t xml:space="preserve">       </t>
    </r>
    <r>
      <rPr>
        <b/>
        <sz val="16"/>
        <color theme="1"/>
        <rFont val="Calibri"/>
        <family val="2"/>
        <charset val="238"/>
        <scheme val="minor"/>
      </rPr>
      <t>Mutassa be vállalkozását/szervezetét (maximum 1500 karakter):</t>
    </r>
  </si>
  <si>
    <r>
      <t>2.</t>
    </r>
    <r>
      <rPr>
        <b/>
        <sz val="16"/>
        <color theme="1"/>
        <rFont val="Times New Roman"/>
        <family val="1"/>
        <charset val="238"/>
      </rPr>
      <t xml:space="preserve">       </t>
    </r>
    <r>
      <rPr>
        <b/>
        <sz val="16"/>
        <color theme="1"/>
        <rFont val="Calibri"/>
        <family val="2"/>
        <charset val="238"/>
        <scheme val="minor"/>
      </rPr>
      <t>Mutassa be a pályázati forrásból megvalósítani kívánt tevékenységet/projektet illetve annak esetleges előzményeit (maximum 2000 karakter):</t>
    </r>
  </si>
  <si>
    <r>
      <t>3.</t>
    </r>
    <r>
      <rPr>
        <b/>
        <sz val="16"/>
        <color theme="1"/>
        <rFont val="Times New Roman"/>
        <family val="1"/>
        <charset val="238"/>
      </rPr>
      <t xml:space="preserve">       </t>
    </r>
    <r>
      <rPr>
        <b/>
        <sz val="16"/>
        <color theme="1"/>
        <rFont val="Calibri"/>
        <family val="2"/>
        <charset val="238"/>
        <scheme val="minor"/>
      </rPr>
      <t>Ismertesse a tervezett tevékenység/projekt újszerűségét! (maximum 1500 karakter):</t>
    </r>
  </si>
  <si>
    <t>6.           Mutassa be a pályázati forrásból megvalósítani kívánt tevékenységet/projektet angol nyelven (maximum 1500 karakter):</t>
  </si>
  <si>
    <r>
      <t>1.</t>
    </r>
    <r>
      <rPr>
        <sz val="16"/>
        <color theme="1"/>
        <rFont val="Times New Roman"/>
        <family val="1"/>
        <charset val="238"/>
      </rPr>
      <t xml:space="preserve">       </t>
    </r>
    <r>
      <rPr>
        <sz val="16"/>
        <color theme="1"/>
        <rFont val="Calibri"/>
        <family val="2"/>
        <charset val="238"/>
        <scheme val="minor"/>
      </rPr>
      <t>Az igényelt támogatás összege:</t>
    </r>
  </si>
  <si>
    <r>
      <t>2.</t>
    </r>
    <r>
      <rPr>
        <sz val="16"/>
        <color theme="1"/>
        <rFont val="Times New Roman"/>
        <family val="1"/>
        <charset val="238"/>
      </rPr>
      <t xml:space="preserve">       </t>
    </r>
    <r>
      <rPr>
        <sz val="16"/>
        <color theme="1"/>
        <rFont val="Calibri"/>
        <family val="2"/>
        <charset val="238"/>
        <scheme val="minor"/>
      </rPr>
      <t>Saját forrás összege:</t>
    </r>
  </si>
  <si>
    <t>Kelt: …………………….., 2021. …………………… -án</t>
  </si>
  <si>
    <t>Megvalósítani kívánt tevékenységi kategória (vastagítva):</t>
  </si>
  <si>
    <t>Dátum:         ...- tól …-ig</t>
  </si>
  <si>
    <t>Kelt: ……….…………….…….(hely), 2021………………..…(hó)………(nap)</t>
  </si>
  <si>
    <t>Támogatott tevékenység időtartama (*) Dátum:     …-tól …-ig</t>
  </si>
  <si>
    <r>
      <t xml:space="preserve">Referenciaszám: </t>
    </r>
    <r>
      <rPr>
        <b/>
        <sz val="16"/>
        <color theme="1"/>
        <rFont val="Calibri"/>
        <family val="2"/>
        <charset val="238"/>
        <scheme val="minor"/>
      </rPr>
      <t>05-KKM-VIZDIPL-2021</t>
    </r>
  </si>
  <si>
    <r>
      <t>4.</t>
    </r>
    <r>
      <rPr>
        <b/>
        <sz val="16"/>
        <color theme="1"/>
        <rFont val="Times New Roman"/>
        <family val="1"/>
        <charset val="238"/>
      </rPr>
      <t xml:space="preserve">       </t>
    </r>
    <r>
      <rPr>
        <b/>
        <sz val="16"/>
        <color theme="1"/>
        <rFont val="Calibri"/>
        <family val="2"/>
        <charset val="238"/>
        <scheme val="minor"/>
      </rPr>
      <t>Mutassa be hogyan illeszkedik pályázata a fenntarthatóság célkitűzéseihez (maximum 1500 karakter):</t>
    </r>
  </si>
  <si>
    <r>
      <t>5.</t>
    </r>
    <r>
      <rPr>
        <b/>
        <sz val="16"/>
        <color theme="1"/>
        <rFont val="Times New Roman"/>
        <family val="1"/>
        <charset val="238"/>
      </rPr>
      <t xml:space="preserve">       </t>
    </r>
    <r>
      <rPr>
        <b/>
        <sz val="16"/>
        <color theme="1"/>
        <rFont val="Calibri"/>
        <family val="2"/>
        <charset val="238"/>
        <scheme val="minor"/>
      </rPr>
      <t>Mutassa be a tervezett pályázat várható hatásait, eredményeit (maximum 1500 karakter):</t>
    </r>
  </si>
  <si>
    <r>
      <t>*</t>
    </r>
    <r>
      <rPr>
        <sz val="11"/>
        <rFont val="Garamond"/>
        <family val="1"/>
        <charset val="238"/>
      </rPr>
      <t xml:space="preserve">* </t>
    </r>
    <r>
      <rPr>
        <sz val="11"/>
        <color theme="1"/>
        <rFont val="Garamond"/>
        <family val="1"/>
        <charset val="238"/>
      </rPr>
      <t>A devizanemet fel kell tüntetni.</t>
    </r>
  </si>
  <si>
    <r>
      <t>1. Személyi juttatások összesen</t>
    </r>
    <r>
      <rPr>
        <b/>
        <sz val="10"/>
        <color rgb="FF00B050"/>
        <rFont val="Garamond"/>
        <family val="1"/>
        <charset val="238"/>
      </rPr>
      <t>*</t>
    </r>
  </si>
  <si>
    <r>
      <t>2. Munkaadókat terhelő járulékok és szociális hozzájárulási adó</t>
    </r>
    <r>
      <rPr>
        <b/>
        <sz val="10"/>
        <color rgb="FF00B050"/>
        <rFont val="Garamond"/>
        <family val="1"/>
        <charset val="238"/>
      </rPr>
      <t>*</t>
    </r>
  </si>
  <si>
    <t>Elszámolható költség, ország devizaneme (………)**</t>
  </si>
  <si>
    <r>
      <t xml:space="preserve">Szociális hozzájárulási adó </t>
    </r>
    <r>
      <rPr>
        <i/>
        <sz val="10"/>
        <color rgb="FF00B050"/>
        <rFont val="Garamond"/>
        <family val="1"/>
        <charset val="238"/>
      </rPr>
      <t>(15,5 %)</t>
    </r>
  </si>
  <si>
    <t>Szakképzési hozzájárulás (1,5 %)</t>
  </si>
  <si>
    <t>a)  fenntarthatósággal foglalkozó nemzetközi rendezvényen, kiállításon történő megjelenés</t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</si>
  <si>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rendelkezem a feltüntetett saját forrás összegével,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</si>
  <si>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hozzájárulok ahhoz, hogy a Magyar Államkincstár által működtetett monitoring rendszerben nyilvántartott adataimhoz a költségvetési támogatás utalványozója, folyósítója, az Állami Számvevőszék, a Kormányzati Ellenőrzési Hivatal, az Európai Támogatásokat Auditáló Főigazgatóság, az állami adóhatóság, a csekély összegű támogatások nyilvántartásában érintett szervek hozzáférjenek,</t>
    </r>
  </si>
  <si>
    <r>
      <t>·</t>
    </r>
    <r>
      <rPr>
        <sz val="16"/>
        <color theme="1"/>
        <rFont val="Times New Roman"/>
        <family val="1"/>
        <charset val="238"/>
      </rPr>
      <t xml:space="preserve">         </t>
    </r>
    <r>
      <rPr>
        <sz val="16"/>
        <color theme="1"/>
        <rFont val="Calibri"/>
        <family val="2"/>
        <charset val="238"/>
        <scheme val="minor"/>
      </rPr>
      <t>ha a tervezett tevékenység hatósági engedélyhez kötött, annak megvalósításához szükséges hatósági engedélyeket az általam képviselt vállalkozás/szervezet a támogatott tevékenység megvalósítására vonatkozó beszámolóval egyidejűleg benyújtja a Külgazdasági és Külügyminisztériumnak,</t>
    </r>
  </si>
  <si>
    <r>
      <rPr>
        <strike/>
        <sz val="16"/>
        <color theme="1"/>
        <rFont val="Calibri"/>
        <family val="2"/>
        <charset val="238"/>
        <scheme val="minor"/>
      </rPr>
      <t>A</t>
    </r>
    <r>
      <rPr>
        <sz val="16"/>
        <color theme="1"/>
        <rFont val="Calibri"/>
        <family val="2"/>
        <charset val="238"/>
        <scheme val="minor"/>
      </rPr>
      <t xml:space="preserve"> fenntartható fejlődéshez hozzájáruló terméket vagy szolgáltatást előállító hazai vállalkozások piacra jutását előmozdító tevékenységek finanszírozására című pályázathoz</t>
    </r>
  </si>
  <si>
    <t>start-up/kis- vagy középvállalkozás/nagyvállalat/szakmai szervezet/felsőoktatási intézmény</t>
  </si>
  <si>
    <t>A pályázó működési formája (kérjük, húzza alá a megfelelőt!):</t>
  </si>
  <si>
    <t>Egyéb forrás összesen (HUF)</t>
  </si>
  <si>
    <t>Informatikai szolgáltatások igénybevétele, digitális promóciós anyagok előállítása, honlap</t>
  </si>
  <si>
    <t>Egyéb, a pályázat céljaival összefüggő szolgáltatások (posta, kiállítási anyagok szállítása)</t>
  </si>
  <si>
    <t>4. Felhalmozási kiadások</t>
  </si>
  <si>
    <r>
      <rPr>
        <sz val="11"/>
        <color theme="1"/>
        <rFont val="Garamond"/>
        <family val="1"/>
        <charset val="238"/>
      </rPr>
      <t xml:space="preserve">* </t>
    </r>
    <r>
      <rPr>
        <sz val="11"/>
        <color rgb="FF00B050"/>
        <rFont val="Garamond"/>
        <family val="1"/>
        <charset val="238"/>
      </rPr>
      <t>Személyi költségek elszámolására központi költségvetési szerv pályázók számára nincs lehetőség.</t>
    </r>
  </si>
  <si>
    <t>Bérleti díjak (stand/pavilon)</t>
  </si>
  <si>
    <t>b)  digitális marketingtevékenység a fenntartható szemlélet előmozdítása, illetve fenntartható termékek és szolgáltatások népszerűsítése érdekében nemzetközi rendezvényen, kiállításon történő megjelenés céljából</t>
  </si>
  <si>
    <t>(*) A pályázó által a pályázati adatlapon a „Projekt kezdete” és „Projekt vége” elnevezésű adat mezőkben kizárólag 2021. április 26. és 2021. december 14. közé eső időszak jelölhető meg, és kizárólag ezen időszak alatt, a támogatott tevékenységgel kapcsolatban felmerült és pénzügyileg teljesített költségek számolhatók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</si>
</sst>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-&quot;0000"/>
  </numFmts>
  <fonts count="40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Wingdings"/>
      <charset val="2"/>
    </font>
    <font>
      <i/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sz val="16"/>
      <color theme="1"/>
      <name val="Symbol"/>
      <family val="1"/>
      <charset val="2"/>
    </font>
    <font>
      <sz val="11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1"/>
      <color theme="1"/>
      <name val="Calibri "/>
      <charset val="238"/>
    </font>
    <font>
      <i/>
      <sz val="16"/>
      <color rgb="FFFF0000"/>
      <name val="Calibri"/>
      <family val="2"/>
      <charset val="238"/>
      <scheme val="minor"/>
    </font>
    <font>
      <i/>
      <u/>
      <sz val="16"/>
      <color theme="1"/>
      <name val="Calibri"/>
      <family val="2"/>
      <charset val="238"/>
      <scheme val="minor"/>
    </font>
    <font>
      <strike/>
      <sz val="16"/>
      <color theme="1"/>
      <name val="Calibri"/>
      <family val="2"/>
      <charset val="238"/>
      <scheme val="minor"/>
    </font>
    <font>
      <sz val="11"/>
      <name val="Garamond"/>
      <family val="1"/>
      <charset val="238"/>
    </font>
    <font>
      <sz val="11"/>
      <color theme="9"/>
      <name val="Garamond"/>
      <family val="1"/>
      <charset val="238"/>
    </font>
    <font>
      <sz val="10"/>
      <color theme="9"/>
      <name val="Garamond"/>
      <family val="1"/>
      <charset val="238"/>
    </font>
    <font>
      <b/>
      <sz val="10"/>
      <color rgb="FF00B050"/>
      <name val="Garamond"/>
      <family val="1"/>
      <charset val="238"/>
    </font>
    <font>
      <sz val="11"/>
      <color rgb="FF00B050"/>
      <name val="Garamond"/>
      <family val="1"/>
      <charset val="238"/>
    </font>
    <font>
      <i/>
      <sz val="10"/>
      <color rgb="FF00B050"/>
      <name val="Garamond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0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299">
    <xf numFmtId="0" fontId="0" fillId="0" borderId="0" xfId="0"/>
    <xf numFmtId="164" fontId="16" fillId="8" borderId="0" xfId="0" applyNumberFormat="1" applyFont="1" applyFill="1" applyBorder="1" applyProtection="1">
      <protection hidden="1"/>
    </xf>
    <xf numFmtId="164" fontId="15" fillId="8" borderId="41" xfId="0" applyNumberFormat="1" applyFont="1" applyFill="1" applyBorder="1" applyAlignment="1" applyProtection="1">
      <alignment horizontal="center" vertical="center"/>
      <protection hidden="1"/>
    </xf>
    <xf numFmtId="164" fontId="16" fillId="8" borderId="73" xfId="0" applyNumberFormat="1" applyFont="1" applyFill="1" applyBorder="1" applyProtection="1">
      <protection hidden="1"/>
    </xf>
    <xf numFmtId="164" fontId="15" fillId="8" borderId="80" xfId="0" applyNumberFormat="1" applyFont="1" applyFill="1" applyBorder="1" applyAlignment="1" applyProtection="1">
      <alignment horizontal="justify" vertical="center" wrapText="1"/>
      <protection hidden="1"/>
    </xf>
    <xf numFmtId="164" fontId="15" fillId="8" borderId="41" xfId="0" applyNumberFormat="1" applyFont="1" applyFill="1" applyBorder="1" applyAlignment="1" applyProtection="1">
      <alignment horizontal="justify" vertical="center"/>
      <protection hidden="1"/>
    </xf>
    <xf numFmtId="164" fontId="16" fillId="8" borderId="41" xfId="0" applyNumberFormat="1" applyFont="1" applyFill="1" applyBorder="1" applyAlignment="1" applyProtection="1">
      <alignment vertical="center" wrapText="1"/>
      <protection hidden="1"/>
    </xf>
    <xf numFmtId="164" fontId="16" fillId="8" borderId="0" xfId="0" applyNumberFormat="1" applyFont="1" applyFill="1" applyBorder="1" applyAlignment="1" applyProtection="1">
      <alignment vertical="center" wrapText="1"/>
      <protection hidden="1"/>
    </xf>
    <xf numFmtId="164" fontId="16" fillId="8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73" xfId="0" applyNumberFormat="1" applyFont="1" applyFill="1" applyBorder="1" applyAlignment="1" applyProtection="1">
      <alignment vertical="center" wrapText="1"/>
      <protection hidden="1"/>
    </xf>
    <xf numFmtId="164" fontId="16" fillId="8" borderId="64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82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41" xfId="0" applyNumberFormat="1" applyFont="1" applyFill="1" applyBorder="1" applyProtection="1">
      <protection hidden="1"/>
    </xf>
    <xf numFmtId="164" fontId="15" fillId="8" borderId="64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82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41" xfId="0" applyNumberFormat="1" applyFont="1" applyFill="1" applyBorder="1" applyAlignment="1" applyProtection="1">
      <alignment vertical="center"/>
      <protection hidden="1"/>
    </xf>
    <xf numFmtId="164" fontId="16" fillId="8" borderId="77" xfId="0" applyNumberFormat="1" applyFont="1" applyFill="1" applyBorder="1" applyProtection="1">
      <protection hidden="1"/>
    </xf>
    <xf numFmtId="164" fontId="16" fillId="8" borderId="75" xfId="0" applyNumberFormat="1" applyFont="1" applyFill="1" applyBorder="1" applyProtection="1">
      <protection hidden="1"/>
    </xf>
    <xf numFmtId="164" fontId="16" fillId="8" borderId="70" xfId="0" applyNumberFormat="1" applyFont="1" applyFill="1" applyBorder="1" applyProtection="1">
      <protection hidden="1"/>
    </xf>
    <xf numFmtId="164" fontId="15" fillId="8" borderId="0" xfId="0" applyNumberFormat="1" applyFont="1" applyFill="1" applyBorder="1" applyAlignment="1" applyProtection="1">
      <alignment vertical="center"/>
      <protection hidden="1"/>
    </xf>
    <xf numFmtId="1" fontId="16" fillId="8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55" xfId="0" applyNumberFormat="1" applyFont="1" applyBorder="1" applyAlignment="1" applyProtection="1">
      <alignment horizontal="center" vertical="center" wrapText="1"/>
      <protection locked="0"/>
    </xf>
    <xf numFmtId="3" fontId="6" fillId="0" borderId="56" xfId="0" applyNumberFormat="1" applyFont="1" applyBorder="1" applyAlignment="1" applyProtection="1">
      <alignment horizontal="right" vertical="center" wrapText="1"/>
      <protection locked="0"/>
    </xf>
    <xf numFmtId="3" fontId="6" fillId="0" borderId="57" xfId="0" applyNumberFormat="1" applyFont="1" applyBorder="1" applyAlignment="1" applyProtection="1">
      <alignment horizontal="right" vertical="center" wrapText="1"/>
      <protection locked="0"/>
    </xf>
    <xf numFmtId="3" fontId="7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5" xfId="0" applyNumberFormat="1" applyFont="1" applyBorder="1" applyAlignment="1" applyProtection="1">
      <alignment horizontal="right" vertical="center" wrapText="1"/>
      <protection locked="0"/>
    </xf>
    <xf numFmtId="3" fontId="6" fillId="0" borderId="58" xfId="0" applyNumberFormat="1" applyFont="1" applyBorder="1" applyAlignment="1" applyProtection="1">
      <alignment horizontal="right" vertical="center" wrapText="1"/>
      <protection locked="0"/>
    </xf>
    <xf numFmtId="0" fontId="7" fillId="0" borderId="55" xfId="0" applyNumberFormat="1" applyFont="1" applyBorder="1" applyAlignment="1" applyProtection="1">
      <alignment horizontal="center" vertical="center" wrapText="1"/>
      <protection locked="0"/>
    </xf>
    <xf numFmtId="3" fontId="7" fillId="0" borderId="56" xfId="0" applyNumberFormat="1" applyFont="1" applyBorder="1" applyAlignment="1" applyProtection="1">
      <alignment horizontal="right" vertical="center" wrapText="1"/>
      <protection locked="0"/>
    </xf>
    <xf numFmtId="3" fontId="7" fillId="0" borderId="57" xfId="0" applyNumberFormat="1" applyFont="1" applyBorder="1" applyAlignment="1" applyProtection="1">
      <alignment horizontal="right" vertical="center" wrapText="1"/>
      <protection locked="0"/>
    </xf>
    <xf numFmtId="3" fontId="7" fillId="0" borderId="55" xfId="0" applyNumberFormat="1" applyFont="1" applyBorder="1" applyAlignment="1" applyProtection="1">
      <alignment horizontal="right" vertical="center" wrapText="1"/>
      <protection locked="0"/>
    </xf>
    <xf numFmtId="3" fontId="7" fillId="0" borderId="58" xfId="0" applyNumberFormat="1" applyFont="1" applyBorder="1" applyAlignment="1" applyProtection="1">
      <alignment horizontal="right" vertical="center" wrapText="1"/>
      <protection locked="0"/>
    </xf>
    <xf numFmtId="164" fontId="19" fillId="8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8" borderId="0" xfId="0" applyNumberFormat="1" applyFont="1" applyFill="1" applyBorder="1" applyProtection="1">
      <protection locked="0"/>
    </xf>
    <xf numFmtId="49" fontId="19" fillId="8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8" borderId="0" xfId="0" applyNumberFormat="1" applyFont="1" applyFill="1" applyBorder="1" applyAlignment="1" applyProtection="1">
      <alignment wrapText="1"/>
      <protection hidden="1"/>
    </xf>
    <xf numFmtId="164" fontId="16" fillId="8" borderId="0" xfId="0" applyNumberFormat="1" applyFont="1" applyFill="1" applyBorder="1" applyAlignment="1" applyProtection="1">
      <alignment horizontal="center"/>
      <protection hidden="1"/>
    </xf>
    <xf numFmtId="164" fontId="16" fillId="8" borderId="0" xfId="0" applyNumberFormat="1" applyFont="1" applyFill="1" applyBorder="1" applyAlignment="1" applyProtection="1">
      <alignment horizontal="center" vertical="center"/>
      <protection hidden="1"/>
    </xf>
    <xf numFmtId="164" fontId="16" fillId="8" borderId="73" xfId="0" applyNumberFormat="1" applyFont="1" applyFill="1" applyBorder="1" applyAlignment="1" applyProtection="1">
      <alignment horizontal="center" vertical="center"/>
      <protection hidden="1"/>
    </xf>
    <xf numFmtId="164" fontId="15" fillId="8" borderId="0" xfId="0" applyNumberFormat="1" applyFont="1" applyFill="1" applyBorder="1" applyAlignment="1" applyProtection="1">
      <alignment horizontal="center" vertical="center"/>
      <protection hidden="1"/>
    </xf>
    <xf numFmtId="164" fontId="15" fillId="8" borderId="73" xfId="0" applyNumberFormat="1" applyFont="1" applyFill="1" applyBorder="1" applyAlignment="1" applyProtection="1">
      <alignment horizontal="center" vertical="center"/>
      <protection hidden="1"/>
    </xf>
    <xf numFmtId="164" fontId="16" fillId="8" borderId="0" xfId="0" applyNumberFormat="1" applyFont="1" applyFill="1" applyBorder="1" applyAlignment="1" applyProtection="1">
      <alignment horizontal="center" vertical="center"/>
      <protection hidden="1"/>
    </xf>
    <xf numFmtId="164" fontId="16" fillId="8" borderId="73" xfId="0" applyNumberFormat="1" applyFont="1" applyFill="1" applyBorder="1" applyAlignment="1" applyProtection="1">
      <alignment horizontal="center" vertical="center"/>
      <protection hidden="1"/>
    </xf>
    <xf numFmtId="164" fontId="29" fillId="8" borderId="0" xfId="0" applyNumberFormat="1" applyFont="1" applyFill="1" applyBorder="1" applyProtection="1">
      <protection hidden="1"/>
    </xf>
    <xf numFmtId="1" fontId="29" fillId="8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3" fontId="11" fillId="0" borderId="64" xfId="0" applyNumberFormat="1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164" fontId="16" fillId="8" borderId="80" xfId="0" applyNumberFormat="1" applyFont="1" applyFill="1" applyBorder="1" applyAlignment="1" applyProtection="1">
      <alignment horizontal="justify" vertical="center" wrapText="1"/>
      <protection hidden="1"/>
    </xf>
    <xf numFmtId="164" fontId="16" fillId="8" borderId="41" xfId="0" applyNumberFormat="1" applyFont="1" applyFill="1" applyBorder="1" applyAlignment="1" applyProtection="1">
      <alignment horizontal="center" vertical="center"/>
      <protection hidden="1"/>
    </xf>
    <xf numFmtId="164" fontId="15" fillId="8" borderId="81" xfId="0" applyNumberFormat="1" applyFont="1" applyFill="1" applyBorder="1" applyAlignment="1" applyProtection="1">
      <alignment horizontal="justify" vertical="center" wrapText="1"/>
      <protection hidden="1"/>
    </xf>
    <xf numFmtId="164" fontId="27" fillId="8" borderId="80" xfId="0" applyNumberFormat="1" applyFont="1" applyFill="1" applyBorder="1" applyAlignment="1" applyProtection="1">
      <alignment horizontal="justify" vertical="center" wrapText="1"/>
      <protection hidden="1"/>
    </xf>
    <xf numFmtId="0" fontId="1" fillId="0" borderId="2" xfId="0" applyFont="1" applyFill="1" applyBorder="1" applyAlignment="1" applyProtection="1">
      <protection hidden="1"/>
    </xf>
    <xf numFmtId="0" fontId="1" fillId="0" borderId="3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1" fillId="0" borderId="8" xfId="0" applyFont="1" applyFill="1" applyBorder="1" applyAlignment="1" applyProtection="1">
      <protection hidden="1"/>
    </xf>
    <xf numFmtId="0" fontId="1" fillId="0" borderId="31" xfId="0" applyFont="1" applyFill="1" applyBorder="1" applyAlignment="1" applyProtection="1">
      <protection hidden="1"/>
    </xf>
    <xf numFmtId="0" fontId="1" fillId="0" borderId="22" xfId="0" applyFont="1" applyFill="1" applyBorder="1" applyAlignment="1" applyProtection="1">
      <protection hidden="1"/>
    </xf>
    <xf numFmtId="0" fontId="2" fillId="0" borderId="12" xfId="0" applyFont="1" applyFill="1" applyBorder="1" applyAlignment="1" applyProtection="1">
      <protection hidden="1"/>
    </xf>
    <xf numFmtId="0" fontId="2" fillId="0" borderId="13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alignment vertical="center" wrapText="1"/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0" fontId="1" fillId="0" borderId="26" xfId="0" applyFont="1" applyFill="1" applyBorder="1" applyAlignment="1" applyProtection="1">
      <alignment vertical="center" wrapText="1"/>
      <protection hidden="1"/>
    </xf>
    <xf numFmtId="0" fontId="1" fillId="0" borderId="27" xfId="0" applyFont="1" applyFill="1" applyBorder="1" applyAlignment="1" applyProtection="1">
      <alignment vertical="center" wrapText="1"/>
      <protection hidden="1"/>
    </xf>
    <xf numFmtId="0" fontId="1" fillId="0" borderId="31" xfId="0" applyFont="1" applyFill="1" applyBorder="1" applyAlignment="1" applyProtection="1">
      <alignment vertical="center" wrapText="1"/>
      <protection hidden="1"/>
    </xf>
    <xf numFmtId="0" fontId="1" fillId="0" borderId="22" xfId="0" applyFont="1" applyFill="1" applyBorder="1" applyAlignment="1" applyProtection="1">
      <alignment vertical="center" wrapText="1"/>
      <protection hidden="1"/>
    </xf>
    <xf numFmtId="0" fontId="1" fillId="0" borderId="32" xfId="0" applyFont="1" applyFill="1" applyBorder="1" applyAlignment="1" applyProtection="1">
      <alignment vertical="center" wrapText="1"/>
      <protection hidden="1"/>
    </xf>
    <xf numFmtId="0" fontId="1" fillId="0" borderId="33" xfId="0" applyFont="1" applyFill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47" xfId="0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50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33" xfId="0" applyFont="1" applyFill="1" applyBorder="1" applyAlignment="1" applyProtection="1">
      <alignment horizontal="center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5" fillId="3" borderId="54" xfId="0" applyFont="1" applyFill="1" applyBorder="1" applyAlignment="1" applyProtection="1">
      <alignment vertical="center" wrapText="1"/>
      <protection hidden="1"/>
    </xf>
    <xf numFmtId="0" fontId="6" fillId="0" borderId="54" xfId="0" applyFont="1" applyFill="1" applyBorder="1" applyAlignment="1" applyProtection="1">
      <alignment vertical="center" wrapText="1"/>
      <protection hidden="1"/>
    </xf>
    <xf numFmtId="0" fontId="8" fillId="5" borderId="54" xfId="0" applyFont="1" applyFill="1" applyBorder="1" applyAlignment="1" applyProtection="1">
      <alignment vertical="center" wrapText="1"/>
      <protection hidden="1"/>
    </xf>
    <xf numFmtId="0" fontId="5" fillId="6" borderId="59" xfId="0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Protection="1">
      <protection hidden="1"/>
    </xf>
    <xf numFmtId="3" fontId="7" fillId="4" borderId="56" xfId="0" applyNumberFormat="1" applyFont="1" applyFill="1" applyBorder="1" applyAlignment="1" applyProtection="1">
      <alignment horizontal="right" vertical="center" wrapText="1"/>
      <protection locked="0"/>
    </xf>
    <xf numFmtId="10" fontId="7" fillId="4" borderId="56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hidden="1"/>
    </xf>
    <xf numFmtId="0" fontId="11" fillId="0" borderId="64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4" fillId="10" borderId="0" xfId="0" applyFont="1" applyFill="1" applyAlignment="1" applyProtection="1">
      <alignment horizontal="left" vertical="center"/>
      <protection hidden="1"/>
    </xf>
    <xf numFmtId="0" fontId="11" fillId="10" borderId="0" xfId="0" applyFont="1" applyFill="1" applyAlignment="1" applyProtection="1">
      <alignment horizontal="center" vertical="center" wrapText="1"/>
      <protection hidden="1"/>
    </xf>
    <xf numFmtId="3" fontId="11" fillId="10" borderId="0" xfId="0" applyNumberFormat="1" applyFont="1" applyFill="1" applyAlignment="1" applyProtection="1">
      <alignment horizontal="center" vertical="center" wrapText="1"/>
      <protection hidden="1"/>
    </xf>
    <xf numFmtId="3" fontId="1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5" fillId="3" borderId="54" xfId="0" applyFont="1" applyFill="1" applyBorder="1" applyAlignment="1" applyProtection="1">
      <alignment vertical="center" wrapText="1"/>
      <protection locked="0"/>
    </xf>
    <xf numFmtId="0" fontId="5" fillId="3" borderId="5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7" xfId="0" applyNumberFormat="1" applyFont="1" applyFill="1" applyBorder="1" applyAlignment="1" applyProtection="1">
      <alignment horizontal="right" vertical="center" wrapText="1"/>
      <protection locked="0"/>
    </xf>
    <xf numFmtId="10" fontId="5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5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4" xfId="0" applyFont="1" applyFill="1" applyBorder="1" applyAlignment="1" applyProtection="1">
      <alignment vertical="center" wrapText="1"/>
      <protection locked="0"/>
    </xf>
    <xf numFmtId="0" fontId="8" fillId="5" borderId="54" xfId="0" applyFont="1" applyFill="1" applyBorder="1" applyAlignment="1" applyProtection="1">
      <alignment vertical="center" wrapText="1"/>
      <protection locked="0"/>
    </xf>
    <xf numFmtId="0" fontId="8" fillId="5" borderId="55" xfId="0" applyNumberFormat="1" applyFont="1" applyFill="1" applyBorder="1" applyAlignment="1" applyProtection="1">
      <alignment horizontal="center" vertical="center" wrapText="1"/>
      <protection locked="0"/>
    </xf>
    <xf numFmtId="3" fontId="8" fillId="5" borderId="56" xfId="0" applyNumberFormat="1" applyFont="1" applyFill="1" applyBorder="1" applyAlignment="1" applyProtection="1">
      <alignment horizontal="right" vertical="center" wrapText="1"/>
      <protection locked="0"/>
    </xf>
    <xf numFmtId="3" fontId="8" fillId="5" borderId="57" xfId="0" applyNumberFormat="1" applyFont="1" applyFill="1" applyBorder="1" applyAlignment="1" applyProtection="1">
      <alignment horizontal="right" vertical="center" wrapText="1"/>
      <protection locked="0"/>
    </xf>
    <xf numFmtId="10" fontId="8" fillId="5" borderId="56" xfId="0" applyNumberFormat="1" applyFont="1" applyFill="1" applyBorder="1" applyAlignment="1" applyProtection="1">
      <alignment horizontal="right" vertical="center" wrapText="1"/>
      <protection locked="0"/>
    </xf>
    <xf numFmtId="3" fontId="8" fillId="5" borderId="55" xfId="0" applyNumberFormat="1" applyFont="1" applyFill="1" applyBorder="1" applyAlignment="1" applyProtection="1">
      <alignment horizontal="right" vertical="center" wrapText="1"/>
      <protection locked="0"/>
    </xf>
    <xf numFmtId="3" fontId="8" fillId="5" borderId="5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4" xfId="0" applyFont="1" applyBorder="1" applyAlignment="1" applyProtection="1">
      <alignment vertical="center" wrapText="1"/>
      <protection locked="0"/>
    </xf>
    <xf numFmtId="0" fontId="5" fillId="6" borderId="60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61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62" xfId="0" applyNumberFormat="1" applyFont="1" applyFill="1" applyBorder="1" applyAlignment="1" applyProtection="1">
      <alignment horizontal="right" vertical="center" wrapText="1"/>
      <protection locked="0"/>
    </xf>
    <xf numFmtId="10" fontId="5" fillId="6" borderId="61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60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6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79" xfId="0" applyFont="1" applyBorder="1" applyAlignment="1" applyProtection="1">
      <alignment horizontal="center" vertical="center" wrapText="1"/>
      <protection locked="0"/>
    </xf>
    <xf numFmtId="3" fontId="11" fillId="7" borderId="64" xfId="0" applyNumberFormat="1" applyFont="1" applyFill="1" applyBorder="1" applyAlignment="1" applyProtection="1">
      <alignment horizontal="center" vertical="center" wrapText="1"/>
      <protection locked="0"/>
    </xf>
    <xf numFmtId="3" fontId="13" fillId="7" borderId="64" xfId="0" applyNumberFormat="1" applyFont="1" applyFill="1" applyBorder="1" applyAlignment="1" applyProtection="1">
      <alignment horizontal="center" vertical="center" wrapText="1"/>
      <protection locked="0"/>
    </xf>
    <xf numFmtId="9" fontId="13" fillId="7" borderId="64" xfId="1" applyFont="1" applyFill="1" applyBorder="1" applyAlignment="1" applyProtection="1">
      <alignment horizontal="center" vertical="center" wrapText="1"/>
      <protection locked="0"/>
    </xf>
    <xf numFmtId="10" fontId="13" fillId="7" borderId="64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54" xfId="0" applyFont="1" applyBorder="1" applyAlignment="1" applyProtection="1">
      <alignment vertical="center" wrapText="1"/>
      <protection hidden="1"/>
    </xf>
    <xf numFmtId="1" fontId="16" fillId="9" borderId="64" xfId="0" applyNumberFormat="1" applyFont="1" applyFill="1" applyBorder="1" applyAlignment="1" applyProtection="1">
      <alignment horizontal="left" vertical="top" wrapText="1"/>
      <protection locked="0"/>
    </xf>
    <xf numFmtId="0" fontId="16" fillId="9" borderId="80" xfId="0" applyNumberFormat="1" applyFont="1" applyFill="1" applyBorder="1" applyAlignment="1" applyProtection="1">
      <alignment vertical="top" wrapText="1"/>
      <protection locked="0"/>
    </xf>
    <xf numFmtId="1" fontId="16" fillId="9" borderId="64" xfId="0" applyNumberFormat="1" applyFont="1" applyFill="1" applyBorder="1" applyAlignment="1" applyProtection="1">
      <alignment vertical="top" wrapText="1"/>
      <protection locked="0"/>
    </xf>
    <xf numFmtId="0" fontId="16" fillId="9" borderId="64" xfId="0" applyNumberFormat="1" applyFont="1" applyFill="1" applyBorder="1" applyAlignment="1" applyProtection="1">
      <alignment vertical="top" wrapText="1"/>
      <protection locked="0"/>
    </xf>
    <xf numFmtId="1" fontId="16" fillId="9" borderId="82" xfId="0" applyNumberFormat="1" applyFont="1" applyFill="1" applyBorder="1" applyAlignment="1" applyProtection="1">
      <alignment vertical="top" wrapText="1"/>
      <protection locked="0"/>
    </xf>
    <xf numFmtId="1" fontId="15" fillId="9" borderId="82" xfId="0" applyNumberFormat="1" applyFont="1" applyFill="1" applyBorder="1" applyAlignment="1" applyProtection="1">
      <alignment horizontal="left" vertical="top" wrapText="1"/>
      <protection locked="0"/>
    </xf>
    <xf numFmtId="1" fontId="16" fillId="9" borderId="64" xfId="0" applyNumberFormat="1" applyFont="1" applyFill="1" applyBorder="1" applyAlignment="1" applyProtection="1">
      <alignment horizontal="left" vertical="top"/>
      <protection locked="0"/>
    </xf>
    <xf numFmtId="1" fontId="16" fillId="9" borderId="82" xfId="0" applyNumberFormat="1" applyFont="1" applyFill="1" applyBorder="1" applyAlignment="1" applyProtection="1">
      <alignment horizontal="left" vertical="top"/>
      <protection locked="0"/>
    </xf>
    <xf numFmtId="0" fontId="35" fillId="0" borderId="0" xfId="0" applyFont="1" applyProtection="1">
      <protection hidden="1"/>
    </xf>
    <xf numFmtId="0" fontId="36" fillId="0" borderId="0" xfId="0" applyFont="1" applyProtection="1">
      <protection locked="0"/>
    </xf>
    <xf numFmtId="0" fontId="9" fillId="12" borderId="0" xfId="0" applyFont="1" applyFill="1" applyProtection="1">
      <protection hidden="1"/>
    </xf>
    <xf numFmtId="0" fontId="1" fillId="12" borderId="51" xfId="0" applyFont="1" applyFill="1" applyBorder="1" applyAlignment="1" applyProtection="1">
      <alignment horizontal="center" vertical="center" wrapText="1"/>
      <protection hidden="1"/>
    </xf>
    <xf numFmtId="164" fontId="16" fillId="8" borderId="80" xfId="0" applyNumberFormat="1" applyFont="1" applyFill="1" applyBorder="1" applyAlignment="1" applyProtection="1">
      <alignment horizontal="justify" vertical="center" wrapText="1"/>
      <protection hidden="1"/>
    </xf>
    <xf numFmtId="164" fontId="16" fillId="11" borderId="41" xfId="0" applyNumberFormat="1" applyFont="1" applyFill="1" applyBorder="1" applyAlignment="1" applyProtection="1">
      <alignment horizontal="left" vertical="center" wrapText="1"/>
      <protection locked="0"/>
    </xf>
    <xf numFmtId="164" fontId="16" fillId="11" borderId="0" xfId="0" applyNumberFormat="1" applyFont="1" applyFill="1" applyBorder="1" applyAlignment="1" applyProtection="1">
      <alignment horizontal="left" vertical="center" wrapText="1"/>
      <protection locked="0"/>
    </xf>
    <xf numFmtId="164" fontId="16" fillId="11" borderId="73" xfId="0" applyNumberFormat="1" applyFont="1" applyFill="1" applyBorder="1" applyAlignment="1" applyProtection="1">
      <alignment horizontal="left" vertical="center" wrapText="1"/>
      <protection locked="0"/>
    </xf>
    <xf numFmtId="164" fontId="15" fillId="8" borderId="80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64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82" xfId="0" applyNumberFormat="1" applyFont="1" applyFill="1" applyBorder="1" applyAlignment="1" applyProtection="1">
      <alignment horizontal="left" vertical="center" wrapText="1"/>
      <protection hidden="1"/>
    </xf>
    <xf numFmtId="164" fontId="15" fillId="9" borderId="65" xfId="0" applyNumberFormat="1" applyFont="1" applyFill="1" applyBorder="1" applyAlignment="1" applyProtection="1">
      <alignment horizontal="left" vertical="top" wrapText="1"/>
      <protection locked="0"/>
    </xf>
    <xf numFmtId="164" fontId="15" fillId="9" borderId="66" xfId="0" applyNumberFormat="1" applyFont="1" applyFill="1" applyBorder="1" applyAlignment="1" applyProtection="1">
      <alignment horizontal="left" vertical="top" wrapText="1"/>
      <protection locked="0"/>
    </xf>
    <xf numFmtId="164" fontId="15" fillId="9" borderId="88" xfId="0" applyNumberFormat="1" applyFont="1" applyFill="1" applyBorder="1" applyAlignment="1" applyProtection="1">
      <alignment horizontal="left" vertical="top" wrapText="1"/>
      <protection locked="0"/>
    </xf>
    <xf numFmtId="164" fontId="15" fillId="8" borderId="69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71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68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80" xfId="0" applyNumberFormat="1" applyFont="1" applyFill="1" applyBorder="1" applyAlignment="1" applyProtection="1">
      <alignment horizontal="justify" vertical="center" wrapText="1"/>
      <protection hidden="1"/>
    </xf>
    <xf numFmtId="164" fontId="16" fillId="8" borderId="64" xfId="0" applyNumberFormat="1" applyFont="1" applyFill="1" applyBorder="1" applyAlignment="1" applyProtection="1">
      <alignment horizontal="justify" vertical="center" wrapText="1"/>
      <protection hidden="1"/>
    </xf>
    <xf numFmtId="164" fontId="15" fillId="8" borderId="87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66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88" xfId="0" applyNumberFormat="1" applyFont="1" applyFill="1" applyBorder="1" applyAlignment="1" applyProtection="1">
      <alignment horizontal="left" vertical="center" wrapText="1"/>
      <protection hidden="1"/>
    </xf>
    <xf numFmtId="1" fontId="15" fillId="9" borderId="65" xfId="0" applyNumberFormat="1" applyFont="1" applyFill="1" applyBorder="1" applyAlignment="1" applyProtection="1">
      <alignment horizontal="left" vertical="top" wrapText="1"/>
      <protection locked="0"/>
    </xf>
    <xf numFmtId="1" fontId="15" fillId="9" borderId="66" xfId="0" applyNumberFormat="1" applyFont="1" applyFill="1" applyBorder="1" applyAlignment="1" applyProtection="1">
      <alignment horizontal="left" vertical="top" wrapText="1"/>
      <protection locked="0"/>
    </xf>
    <xf numFmtId="1" fontId="15" fillId="9" borderId="67" xfId="0" applyNumberFormat="1" applyFont="1" applyFill="1" applyBorder="1" applyAlignment="1" applyProtection="1">
      <alignment horizontal="left" vertical="top" wrapText="1"/>
      <protection locked="0"/>
    </xf>
    <xf numFmtId="164" fontId="15" fillId="8" borderId="76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74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72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87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66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88" xfId="0" applyNumberFormat="1" applyFont="1" applyFill="1" applyBorder="1" applyAlignment="1" applyProtection="1">
      <alignment horizontal="left" vertical="center" wrapText="1"/>
      <protection hidden="1"/>
    </xf>
    <xf numFmtId="164" fontId="22" fillId="8" borderId="87" xfId="0" applyNumberFormat="1" applyFont="1" applyFill="1" applyBorder="1" applyAlignment="1" applyProtection="1">
      <alignment horizontal="left" vertical="center" wrapText="1"/>
      <protection hidden="1"/>
    </xf>
    <xf numFmtId="164" fontId="22" fillId="8" borderId="66" xfId="0" applyNumberFormat="1" applyFont="1" applyFill="1" applyBorder="1" applyAlignment="1" applyProtection="1">
      <alignment horizontal="left" vertical="center" wrapText="1"/>
      <protection hidden="1"/>
    </xf>
    <xf numFmtId="164" fontId="22" fillId="8" borderId="88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64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82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92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90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93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91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65" xfId="0" applyNumberFormat="1" applyFont="1" applyFill="1" applyBorder="1" applyAlignment="1" applyProtection="1">
      <alignment horizontal="left" vertical="top" wrapText="1"/>
      <protection locked="0"/>
    </xf>
    <xf numFmtId="0" fontId="16" fillId="9" borderId="67" xfId="0" applyNumberFormat="1" applyFont="1" applyFill="1" applyBorder="1" applyAlignment="1" applyProtection="1">
      <alignment horizontal="left" vertical="top" wrapText="1"/>
      <protection locked="0"/>
    </xf>
    <xf numFmtId="0" fontId="16" fillId="9" borderId="87" xfId="0" applyNumberFormat="1" applyFont="1" applyFill="1" applyBorder="1" applyAlignment="1" applyProtection="1">
      <alignment horizontal="left" vertical="top" wrapText="1"/>
      <protection locked="0"/>
    </xf>
    <xf numFmtId="164" fontId="15" fillId="8" borderId="89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86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78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79" xfId="0" applyNumberFormat="1" applyFont="1" applyFill="1" applyBorder="1" applyAlignment="1" applyProtection="1">
      <alignment horizontal="center" vertical="center" wrapText="1"/>
      <protection hidden="1"/>
    </xf>
    <xf numFmtId="164" fontId="16" fillId="9" borderId="0" xfId="0" applyNumberFormat="1" applyFont="1" applyFill="1" applyBorder="1" applyAlignment="1" applyProtection="1">
      <alignment horizontal="center" vertical="center"/>
      <protection locked="0"/>
    </xf>
    <xf numFmtId="164" fontId="24" fillId="8" borderId="41" xfId="0" applyNumberFormat="1" applyFont="1" applyFill="1" applyBorder="1" applyAlignment="1" applyProtection="1">
      <alignment horizontal="justify" vertical="top" wrapText="1"/>
      <protection hidden="1"/>
    </xf>
    <xf numFmtId="164" fontId="24" fillId="8" borderId="0" xfId="0" applyNumberFormat="1" applyFont="1" applyFill="1" applyBorder="1" applyAlignment="1" applyProtection="1">
      <alignment horizontal="justify" vertical="top" wrapText="1"/>
      <protection hidden="1"/>
    </xf>
    <xf numFmtId="164" fontId="24" fillId="8" borderId="73" xfId="0" applyNumberFormat="1" applyFont="1" applyFill="1" applyBorder="1" applyAlignment="1" applyProtection="1">
      <alignment horizontal="justify" vertical="top" wrapText="1"/>
      <protection hidden="1"/>
    </xf>
    <xf numFmtId="164" fontId="16" fillId="8" borderId="0" xfId="0" applyNumberFormat="1" applyFont="1" applyFill="1" applyBorder="1" applyAlignment="1" applyProtection="1">
      <alignment horizontal="center" vertical="center"/>
      <protection hidden="1"/>
    </xf>
    <xf numFmtId="164" fontId="16" fillId="9" borderId="41" xfId="0" applyNumberFormat="1" applyFont="1" applyFill="1" applyBorder="1" applyAlignment="1" applyProtection="1">
      <alignment vertical="center"/>
      <protection locked="0"/>
    </xf>
    <xf numFmtId="164" fontId="16" fillId="9" borderId="0" xfId="0" applyNumberFormat="1" applyFont="1" applyFill="1" applyBorder="1" applyAlignment="1" applyProtection="1">
      <alignment vertical="center"/>
      <protection locked="0"/>
    </xf>
    <xf numFmtId="164" fontId="15" fillId="8" borderId="76" xfId="0" applyNumberFormat="1" applyFont="1" applyFill="1" applyBorder="1" applyAlignment="1" applyProtection="1">
      <alignment horizontal="center" vertical="center"/>
      <protection hidden="1"/>
    </xf>
    <xf numFmtId="164" fontId="15" fillId="8" borderId="74" xfId="0" applyNumberFormat="1" applyFont="1" applyFill="1" applyBorder="1" applyAlignment="1" applyProtection="1">
      <alignment horizontal="center" vertical="center"/>
      <protection hidden="1"/>
    </xf>
    <xf numFmtId="164" fontId="15" fillId="8" borderId="72" xfId="0" applyNumberFormat="1" applyFont="1" applyFill="1" applyBorder="1" applyAlignment="1" applyProtection="1">
      <alignment horizontal="center" vertical="center"/>
      <protection hidden="1"/>
    </xf>
    <xf numFmtId="164" fontId="17" fillId="8" borderId="41" xfId="0" applyNumberFormat="1" applyFont="1" applyFill="1" applyBorder="1" applyAlignment="1" applyProtection="1">
      <alignment horizontal="center" vertical="center"/>
      <protection hidden="1"/>
    </xf>
    <xf numFmtId="164" fontId="17" fillId="8" borderId="0" xfId="0" applyNumberFormat="1" applyFont="1" applyFill="1" applyBorder="1" applyAlignment="1" applyProtection="1">
      <alignment horizontal="center" vertical="center"/>
      <protection hidden="1"/>
    </xf>
    <xf numFmtId="164" fontId="17" fillId="8" borderId="73" xfId="0" applyNumberFormat="1" applyFont="1" applyFill="1" applyBorder="1" applyAlignment="1" applyProtection="1">
      <alignment horizontal="center" vertical="center"/>
      <protection hidden="1"/>
    </xf>
    <xf numFmtId="164" fontId="15" fillId="9" borderId="64" xfId="0" applyNumberFormat="1" applyFont="1" applyFill="1" applyBorder="1" applyAlignment="1" applyProtection="1">
      <alignment horizontal="left" vertical="top" wrapText="1"/>
      <protection locked="0"/>
    </xf>
    <xf numFmtId="164" fontId="15" fillId="9" borderId="82" xfId="0" applyNumberFormat="1" applyFont="1" applyFill="1" applyBorder="1" applyAlignment="1" applyProtection="1">
      <alignment horizontal="left" vertical="top" wrapText="1"/>
      <protection locked="0"/>
    </xf>
    <xf numFmtId="164" fontId="32" fillId="8" borderId="41" xfId="0" applyNumberFormat="1" applyFont="1" applyFill="1" applyBorder="1" applyAlignment="1" applyProtection="1">
      <alignment horizontal="center" vertical="center"/>
      <protection hidden="1"/>
    </xf>
    <xf numFmtId="164" fontId="32" fillId="8" borderId="0" xfId="0" applyNumberFormat="1" applyFont="1" applyFill="1" applyBorder="1" applyAlignment="1" applyProtection="1">
      <alignment horizontal="center" vertical="center"/>
      <protection hidden="1"/>
    </xf>
    <xf numFmtId="164" fontId="32" fillId="8" borderId="73" xfId="0" applyNumberFormat="1" applyFont="1" applyFill="1" applyBorder="1" applyAlignment="1" applyProtection="1">
      <alignment horizontal="center" vertical="center"/>
      <protection hidden="1"/>
    </xf>
    <xf numFmtId="164" fontId="27" fillId="8" borderId="41" xfId="0" applyNumberFormat="1" applyFont="1" applyFill="1" applyBorder="1" applyAlignment="1" applyProtection="1">
      <alignment horizontal="center" vertical="center"/>
      <protection hidden="1"/>
    </xf>
    <xf numFmtId="164" fontId="27" fillId="8" borderId="0" xfId="0" applyNumberFormat="1" applyFont="1" applyFill="1" applyBorder="1" applyAlignment="1" applyProtection="1">
      <alignment horizontal="center" vertical="center"/>
      <protection hidden="1"/>
    </xf>
    <xf numFmtId="164" fontId="27" fillId="8" borderId="73" xfId="0" applyNumberFormat="1" applyFont="1" applyFill="1" applyBorder="1" applyAlignment="1" applyProtection="1">
      <alignment horizontal="center" vertical="center"/>
      <protection hidden="1"/>
    </xf>
    <xf numFmtId="164" fontId="16" fillId="13" borderId="41" xfId="0" applyNumberFormat="1" applyFont="1" applyFill="1" applyBorder="1" applyAlignment="1" applyProtection="1">
      <alignment horizontal="center" vertical="center" wrapText="1"/>
      <protection hidden="1"/>
    </xf>
    <xf numFmtId="164" fontId="16" fillId="13" borderId="0" xfId="0" applyNumberFormat="1" applyFont="1" applyFill="1" applyBorder="1" applyAlignment="1" applyProtection="1">
      <alignment horizontal="center" vertical="center" wrapText="1"/>
      <protection hidden="1"/>
    </xf>
    <xf numFmtId="164" fontId="16" fillId="13" borderId="73" xfId="0" applyNumberFormat="1" applyFont="1" applyFill="1" applyBorder="1" applyAlignment="1" applyProtection="1">
      <alignment horizontal="center" vertical="center" wrapText="1"/>
      <protection hidden="1"/>
    </xf>
    <xf numFmtId="164" fontId="20" fillId="9" borderId="41" xfId="0" applyNumberFormat="1" applyFont="1" applyFill="1" applyBorder="1" applyAlignment="1" applyProtection="1">
      <alignment horizontal="left" vertical="center" wrapText="1"/>
      <protection locked="0"/>
    </xf>
    <xf numFmtId="164" fontId="20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20" fillId="9" borderId="73" xfId="0" applyNumberFormat="1" applyFont="1" applyFill="1" applyBorder="1" applyAlignment="1" applyProtection="1">
      <alignment horizontal="left" vertical="center" wrapText="1"/>
      <protection locked="0"/>
    </xf>
    <xf numFmtId="164" fontId="16" fillId="8" borderId="64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82" xfId="0" applyNumberFormat="1" applyFont="1" applyFill="1" applyBorder="1" applyAlignment="1" applyProtection="1">
      <alignment horizontal="center" vertical="center" wrapText="1"/>
      <protection hidden="1"/>
    </xf>
    <xf numFmtId="164" fontId="16" fillId="8" borderId="83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84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85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80" xfId="0" applyNumberFormat="1" applyFont="1" applyFill="1" applyBorder="1" applyAlignment="1" applyProtection="1">
      <alignment horizontal="center" vertical="center" wrapText="1"/>
      <protection hidden="1"/>
    </xf>
    <xf numFmtId="164" fontId="15" fillId="9" borderId="64" xfId="0" applyNumberFormat="1" applyFont="1" applyFill="1" applyBorder="1" applyAlignment="1" applyProtection="1">
      <alignment horizontal="left" vertical="top"/>
      <protection locked="0"/>
    </xf>
    <xf numFmtId="164" fontId="15" fillId="9" borderId="82" xfId="0" applyNumberFormat="1" applyFont="1" applyFill="1" applyBorder="1" applyAlignment="1" applyProtection="1">
      <alignment horizontal="left" vertical="top"/>
      <protection locked="0"/>
    </xf>
    <xf numFmtId="164" fontId="16" fillId="9" borderId="65" xfId="0" applyNumberFormat="1" applyFont="1" applyFill="1" applyBorder="1" applyAlignment="1" applyProtection="1">
      <alignment horizontal="center" vertical="top" wrapText="1"/>
      <protection locked="0"/>
    </xf>
    <xf numFmtId="164" fontId="16" fillId="9" borderId="66" xfId="0" applyNumberFormat="1" applyFont="1" applyFill="1" applyBorder="1" applyAlignment="1" applyProtection="1">
      <alignment horizontal="center" vertical="top" wrapText="1"/>
      <protection locked="0"/>
    </xf>
    <xf numFmtId="164" fontId="16" fillId="9" borderId="88" xfId="0" applyNumberFormat="1" applyFont="1" applyFill="1" applyBorder="1" applyAlignment="1" applyProtection="1">
      <alignment horizontal="center" vertical="top" wrapText="1"/>
      <protection locked="0"/>
    </xf>
    <xf numFmtId="1" fontId="29" fillId="8" borderId="41" xfId="0" applyNumberFormat="1" applyFont="1" applyFill="1" applyBorder="1" applyAlignment="1" applyProtection="1">
      <alignment horizontal="center" vertical="center"/>
      <protection hidden="1"/>
    </xf>
    <xf numFmtId="1" fontId="29" fillId="8" borderId="0" xfId="0" applyNumberFormat="1" applyFont="1" applyFill="1" applyBorder="1" applyAlignment="1" applyProtection="1">
      <alignment horizontal="center" vertical="center"/>
      <protection hidden="1"/>
    </xf>
    <xf numFmtId="164" fontId="28" fillId="8" borderId="41" xfId="0" applyNumberFormat="1" applyFont="1" applyFill="1" applyBorder="1" applyAlignment="1" applyProtection="1">
      <alignment horizontal="center" vertical="center" wrapText="1"/>
      <protection hidden="1"/>
    </xf>
    <xf numFmtId="164" fontId="28" fillId="8" borderId="0" xfId="0" applyNumberFormat="1" applyFont="1" applyFill="1" applyBorder="1" applyAlignment="1" applyProtection="1">
      <alignment horizontal="center" vertical="center" wrapText="1"/>
      <protection hidden="1"/>
    </xf>
    <xf numFmtId="164" fontId="15" fillId="8" borderId="83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84" xfId="0" applyNumberFormat="1" applyFont="1" applyFill="1" applyBorder="1" applyAlignment="1" applyProtection="1">
      <alignment horizontal="left" vertical="center" wrapText="1"/>
      <protection hidden="1"/>
    </xf>
    <xf numFmtId="164" fontId="15" fillId="8" borderId="85" xfId="0" applyNumberFormat="1" applyFont="1" applyFill="1" applyBorder="1" applyAlignment="1" applyProtection="1">
      <alignment horizontal="left" vertical="center" wrapText="1"/>
      <protection hidden="1"/>
    </xf>
    <xf numFmtId="164" fontId="20" fillId="9" borderId="41" xfId="0" applyNumberFormat="1" applyFont="1" applyFill="1" applyBorder="1" applyAlignment="1" applyProtection="1">
      <alignment horizontal="left" vertical="center"/>
      <protection locked="0"/>
    </xf>
    <xf numFmtId="164" fontId="16" fillId="9" borderId="0" xfId="0" applyNumberFormat="1" applyFont="1" applyFill="1" applyBorder="1" applyAlignment="1" applyProtection="1">
      <alignment horizontal="left" vertical="center"/>
      <protection locked="0"/>
    </xf>
    <xf numFmtId="164" fontId="16" fillId="9" borderId="73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wrapText="1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Alignment="1" applyProtection="1">
      <alignment horizontal="center" vertical="center" wrapText="1"/>
      <protection hidden="1"/>
    </xf>
    <xf numFmtId="0" fontId="1" fillId="0" borderId="46" xfId="0" applyFont="1" applyFill="1" applyBorder="1" applyAlignment="1" applyProtection="1">
      <alignment horizontal="center" vertical="center" wrapText="1"/>
      <protection hidden="1"/>
    </xf>
    <xf numFmtId="0" fontId="1" fillId="0" borderId="53" xfId="0" applyFont="1" applyFill="1" applyBorder="1" applyAlignment="1" applyProtection="1">
      <alignment horizontal="center" vertical="center" wrapText="1"/>
      <protection hidden="1"/>
    </xf>
    <xf numFmtId="3" fontId="5" fillId="0" borderId="0" xfId="0" applyNumberFormat="1" applyFont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3" fontId="1" fillId="2" borderId="9" xfId="0" applyNumberFormat="1" applyFont="1" applyFill="1" applyBorder="1" applyAlignment="1" applyProtection="1">
      <alignment horizontal="right" vertical="center"/>
      <protection locked="0"/>
    </xf>
    <xf numFmtId="3" fontId="1" fillId="2" borderId="10" xfId="0" applyNumberFormat="1" applyFont="1" applyFill="1" applyBorder="1" applyAlignment="1" applyProtection="1">
      <alignment horizontal="right" vertical="center"/>
      <protection locked="0"/>
    </xf>
    <xf numFmtId="3" fontId="1" fillId="2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3" fontId="1" fillId="2" borderId="34" xfId="0" applyNumberFormat="1" applyFont="1" applyFill="1" applyBorder="1" applyAlignment="1" applyProtection="1">
      <alignment horizontal="right" vertical="center"/>
      <protection locked="0"/>
    </xf>
    <xf numFmtId="3" fontId="1" fillId="2" borderId="35" xfId="0" applyNumberFormat="1" applyFont="1" applyFill="1" applyBorder="1" applyAlignment="1" applyProtection="1">
      <alignment horizontal="right" vertical="center"/>
      <protection locked="0"/>
    </xf>
    <xf numFmtId="3" fontId="1" fillId="2" borderId="33" xfId="0" applyNumberFormat="1" applyFont="1" applyFill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3" fontId="1" fillId="2" borderId="28" xfId="0" applyNumberFormat="1" applyFont="1" applyFill="1" applyBorder="1" applyAlignment="1" applyProtection="1">
      <alignment vertical="center"/>
      <protection locked="0"/>
    </xf>
    <xf numFmtId="3" fontId="1" fillId="2" borderId="29" xfId="0" applyNumberFormat="1" applyFont="1" applyFill="1" applyBorder="1" applyAlignment="1" applyProtection="1">
      <alignment vertical="center"/>
      <protection locked="0"/>
    </xf>
    <xf numFmtId="3" fontId="1" fillId="2" borderId="30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65" xfId="0" applyFont="1" applyBorder="1" applyAlignment="1" applyProtection="1">
      <alignment horizontal="right" vertical="center" wrapText="1"/>
      <protection locked="0"/>
    </xf>
    <xf numFmtId="0" fontId="11" fillId="0" borderId="66" xfId="0" applyFont="1" applyBorder="1" applyAlignment="1" applyProtection="1">
      <alignment horizontal="right" vertical="center" wrapText="1"/>
      <protection locked="0"/>
    </xf>
    <xf numFmtId="0" fontId="11" fillId="0" borderId="67" xfId="0" applyFont="1" applyBorder="1" applyAlignment="1" applyProtection="1">
      <alignment horizontal="righ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hidden="1"/>
    </xf>
    <xf numFmtId="0" fontId="13" fillId="0" borderId="64" xfId="0" applyFont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left" wrapText="1"/>
      <protection hidden="1"/>
    </xf>
    <xf numFmtId="0" fontId="13" fillId="0" borderId="66" xfId="0" applyFont="1" applyBorder="1" applyAlignment="1" applyProtection="1">
      <alignment horizontal="left" wrapText="1"/>
      <protection hidden="1"/>
    </xf>
    <xf numFmtId="0" fontId="13" fillId="0" borderId="67" xfId="0" applyFont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%20Duna%20R&#233;gi&#243;%20Strat&#233;gia%20Titk&#225;rs&#225;g/V&#205;ZIPARI%20P&#193;LY&#193;ZAT/2018/2_Meghirdet&#233;s/3.%20mell&#233;klet%20Megval&#243;s&#237;t&#225;si%20&#252;temter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/>
      <sheetData sheetId="1">
        <row r="1">
          <cell r="A1" t="str">
            <v>Személyi juttatások</v>
          </cell>
        </row>
        <row r="2">
          <cell r="A2" t="str">
            <v>Munkaadókat terhelő járulékok és szociális hozzájárulási adó</v>
          </cell>
        </row>
        <row r="3">
          <cell r="A3" t="str">
            <v>Dologi kiadások</v>
          </cell>
        </row>
        <row r="4">
          <cell r="A4" t="str">
            <v>Felhalmozási kiadások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 refreshError="1">
        <row r="22">
          <cell r="A22" t="str">
            <v>A színezett mezők automatikusan töltődnek, kérjük ne töltsék ki!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topLeftCell="A82" zoomScale="80" zoomScaleNormal="80" zoomScaleSheetLayoutView="80" workbookViewId="0">
      <selection activeCell="A41" sqref="A41:G41"/>
    </sheetView>
  </sheetViews>
  <sheetFormatPr defaultColWidth="9.140625" defaultRowHeight="21"/>
  <cols>
    <col min="1" max="1" width="53.28515625" style="1" customWidth="1"/>
    <col min="2" max="2" width="17.85546875" style="1" customWidth="1"/>
    <col min="3" max="3" width="19.42578125" style="1" customWidth="1"/>
    <col min="4" max="4" width="22.140625" style="1" customWidth="1"/>
    <col min="5" max="5" width="21" style="1" customWidth="1"/>
    <col min="6" max="6" width="19.85546875" style="1" customWidth="1"/>
    <col min="7" max="7" width="21.28515625" style="1" customWidth="1"/>
    <col min="8" max="8" width="10.85546875" style="1" bestFit="1" customWidth="1"/>
    <col min="9" max="9" width="15.85546875" style="1" customWidth="1"/>
    <col min="10" max="16384" width="9.140625" style="1"/>
  </cols>
  <sheetData>
    <row r="1" spans="1:7">
      <c r="A1" s="201" t="s">
        <v>87</v>
      </c>
      <c r="B1" s="202"/>
      <c r="C1" s="202"/>
      <c r="D1" s="202"/>
      <c r="E1" s="202"/>
      <c r="F1" s="202"/>
      <c r="G1" s="203"/>
    </row>
    <row r="2" spans="1:7" ht="58.5" customHeight="1">
      <c r="A2" s="215" t="s">
        <v>199</v>
      </c>
      <c r="B2" s="216"/>
      <c r="C2" s="216"/>
      <c r="D2" s="216"/>
      <c r="E2" s="216"/>
      <c r="F2" s="216"/>
      <c r="G2" s="217"/>
    </row>
    <row r="3" spans="1:7">
      <c r="A3" s="54"/>
      <c r="B3" s="41"/>
      <c r="C3" s="41"/>
      <c r="D3" s="41"/>
      <c r="E3" s="41"/>
      <c r="F3" s="41"/>
      <c r="G3" s="42"/>
    </row>
    <row r="4" spans="1:7">
      <c r="A4" s="212" t="s">
        <v>173</v>
      </c>
      <c r="B4" s="213"/>
      <c r="C4" s="213"/>
      <c r="D4" s="213"/>
      <c r="E4" s="213"/>
      <c r="F4" s="213"/>
      <c r="G4" s="214"/>
    </row>
    <row r="5" spans="1:7">
      <c r="A5" s="54"/>
      <c r="B5" s="37"/>
      <c r="C5" s="37"/>
      <c r="D5" s="37"/>
      <c r="E5" s="37"/>
      <c r="F5" s="37"/>
      <c r="G5" s="38"/>
    </row>
    <row r="6" spans="1:7">
      <c r="A6" s="209" t="s">
        <v>174</v>
      </c>
      <c r="B6" s="210"/>
      <c r="C6" s="210"/>
      <c r="D6" s="210"/>
      <c r="E6" s="210"/>
      <c r="F6" s="210"/>
      <c r="G6" s="211"/>
    </row>
    <row r="7" spans="1:7">
      <c r="A7" s="2"/>
      <c r="B7" s="39"/>
      <c r="C7" s="39"/>
      <c r="D7" s="39"/>
      <c r="E7" s="39"/>
      <c r="F7" s="39"/>
      <c r="G7" s="40"/>
    </row>
    <row r="8" spans="1:7">
      <c r="A8" s="204" t="s">
        <v>186</v>
      </c>
      <c r="B8" s="205"/>
      <c r="C8" s="205"/>
      <c r="D8" s="205"/>
      <c r="E8" s="205"/>
      <c r="F8" s="205"/>
      <c r="G8" s="206"/>
    </row>
    <row r="9" spans="1:7">
      <c r="A9" s="2"/>
      <c r="G9" s="3"/>
    </row>
    <row r="10" spans="1:7">
      <c r="A10" s="56" t="s">
        <v>88</v>
      </c>
      <c r="B10" s="207"/>
      <c r="C10" s="207"/>
      <c r="D10" s="207"/>
      <c r="E10" s="207"/>
      <c r="F10" s="207"/>
      <c r="G10" s="208"/>
    </row>
    <row r="11" spans="1:7" ht="21.75" thickBot="1">
      <c r="A11" s="5"/>
      <c r="G11" s="3"/>
    </row>
    <row r="12" spans="1:7" ht="30" customHeight="1" thickBot="1">
      <c r="A12" s="161" t="s">
        <v>107</v>
      </c>
      <c r="B12" s="173"/>
      <c r="C12" s="173"/>
      <c r="D12" s="173"/>
      <c r="E12" s="173"/>
      <c r="F12" s="173"/>
      <c r="G12" s="174"/>
    </row>
    <row r="13" spans="1:7" ht="20.25" customHeight="1">
      <c r="A13" s="55" t="s">
        <v>160</v>
      </c>
      <c r="B13" s="207"/>
      <c r="C13" s="207"/>
      <c r="D13" s="207"/>
      <c r="E13" s="207"/>
      <c r="F13" s="207"/>
      <c r="G13" s="208"/>
    </row>
    <row r="14" spans="1:7" ht="20.25" customHeight="1">
      <c r="A14" s="53" t="s">
        <v>161</v>
      </c>
      <c r="B14" s="207"/>
      <c r="C14" s="207"/>
      <c r="D14" s="207"/>
      <c r="E14" s="207"/>
      <c r="F14" s="207"/>
      <c r="G14" s="208"/>
    </row>
    <row r="15" spans="1:7" ht="20.25" customHeight="1">
      <c r="A15" s="53" t="s">
        <v>162</v>
      </c>
      <c r="B15" s="207"/>
      <c r="C15" s="207"/>
      <c r="D15" s="207"/>
      <c r="E15" s="207"/>
      <c r="F15" s="207"/>
      <c r="G15" s="208"/>
    </row>
    <row r="16" spans="1:7" ht="20.25" customHeight="1">
      <c r="A16" s="53" t="s">
        <v>163</v>
      </c>
      <c r="B16" s="207"/>
      <c r="C16" s="207"/>
      <c r="D16" s="207"/>
      <c r="E16" s="207"/>
      <c r="F16" s="207"/>
      <c r="G16" s="208"/>
    </row>
    <row r="17" spans="1:7" ht="20.25" customHeight="1">
      <c r="A17" s="53" t="s">
        <v>172</v>
      </c>
      <c r="B17" s="158"/>
      <c r="C17" s="159"/>
      <c r="D17" s="159"/>
      <c r="E17" s="159"/>
      <c r="F17" s="159"/>
      <c r="G17" s="160"/>
    </row>
    <row r="18" spans="1:7" ht="41.25" customHeight="1">
      <c r="A18" s="151" t="s">
        <v>201</v>
      </c>
      <c r="B18" s="229" t="s">
        <v>200</v>
      </c>
      <c r="C18" s="230"/>
      <c r="D18" s="230"/>
      <c r="E18" s="230"/>
      <c r="F18" s="230"/>
      <c r="G18" s="231"/>
    </row>
    <row r="19" spans="1:7" ht="20.25" customHeight="1">
      <c r="A19" s="4" t="s">
        <v>164</v>
      </c>
      <c r="B19" s="227"/>
      <c r="C19" s="227"/>
      <c r="D19" s="227"/>
      <c r="E19" s="227"/>
      <c r="F19" s="227"/>
      <c r="G19" s="228"/>
    </row>
    <row r="20" spans="1:7" ht="20.25" customHeight="1">
      <c r="A20" s="53" t="s">
        <v>165</v>
      </c>
      <c r="B20" s="207"/>
      <c r="C20" s="207"/>
      <c r="D20" s="207"/>
      <c r="E20" s="207"/>
      <c r="F20" s="207"/>
      <c r="G20" s="208"/>
    </row>
    <row r="21" spans="1:7" ht="20.25" customHeight="1">
      <c r="A21" s="53" t="s">
        <v>170</v>
      </c>
      <c r="B21" s="207"/>
      <c r="C21" s="207"/>
      <c r="D21" s="207"/>
      <c r="E21" s="207"/>
      <c r="F21" s="207"/>
      <c r="G21" s="208"/>
    </row>
    <row r="22" spans="1:7" ht="20.25" customHeight="1">
      <c r="A22" s="53" t="s">
        <v>166</v>
      </c>
      <c r="B22" s="158"/>
      <c r="C22" s="159"/>
      <c r="D22" s="159"/>
      <c r="E22" s="159"/>
      <c r="F22" s="159"/>
      <c r="G22" s="160"/>
    </row>
    <row r="23" spans="1:7" ht="20.25" customHeight="1">
      <c r="A23" s="4" t="s">
        <v>167</v>
      </c>
      <c r="B23" s="158"/>
      <c r="C23" s="159"/>
      <c r="D23" s="159"/>
      <c r="E23" s="159"/>
      <c r="F23" s="159"/>
      <c r="G23" s="160"/>
    </row>
    <row r="24" spans="1:7" ht="20.25" customHeight="1">
      <c r="A24" s="53" t="s">
        <v>168</v>
      </c>
      <c r="B24" s="158"/>
      <c r="C24" s="159"/>
      <c r="D24" s="159"/>
      <c r="E24" s="159"/>
      <c r="F24" s="159"/>
      <c r="G24" s="160"/>
    </row>
    <row r="25" spans="1:7" ht="20.25" customHeight="1">
      <c r="A25" s="53" t="s">
        <v>171</v>
      </c>
      <c r="B25" s="158"/>
      <c r="C25" s="159"/>
      <c r="D25" s="159"/>
      <c r="E25" s="159"/>
      <c r="F25" s="159"/>
      <c r="G25" s="160"/>
    </row>
    <row r="26" spans="1:7" ht="20.25" customHeight="1" thickBot="1">
      <c r="A26" s="53" t="s">
        <v>169</v>
      </c>
      <c r="B26" s="158"/>
      <c r="C26" s="159"/>
      <c r="D26" s="159"/>
      <c r="E26" s="159"/>
      <c r="F26" s="159"/>
      <c r="G26" s="160"/>
    </row>
    <row r="27" spans="1:7" ht="30" customHeight="1" thickBot="1">
      <c r="A27" s="161" t="s">
        <v>108</v>
      </c>
      <c r="B27" s="162"/>
      <c r="C27" s="162"/>
      <c r="D27" s="162"/>
      <c r="E27" s="162"/>
      <c r="F27" s="162"/>
      <c r="G27" s="163"/>
    </row>
    <row r="28" spans="1:7" ht="45.75" customHeight="1">
      <c r="A28" s="223" t="s">
        <v>159</v>
      </c>
      <c r="B28" s="224"/>
      <c r="C28" s="224"/>
      <c r="D28" s="224"/>
      <c r="E28" s="224"/>
      <c r="F28" s="224"/>
      <c r="G28" s="225"/>
    </row>
    <row r="29" spans="1:7" ht="19.5" customHeight="1">
      <c r="A29" s="6"/>
      <c r="B29" s="7"/>
      <c r="C29" s="8" t="s">
        <v>103</v>
      </c>
      <c r="D29" s="7"/>
      <c r="E29" s="8" t="s">
        <v>104</v>
      </c>
      <c r="F29" s="7"/>
      <c r="G29" s="9"/>
    </row>
    <row r="30" spans="1:7" ht="18.75" customHeight="1">
      <c r="A30" s="6" t="s">
        <v>105</v>
      </c>
      <c r="B30" s="7"/>
      <c r="C30" s="34" t="s">
        <v>106</v>
      </c>
      <c r="D30" s="34"/>
      <c r="E30" s="34" t="s">
        <v>106</v>
      </c>
      <c r="F30" s="7"/>
      <c r="G30" s="9"/>
    </row>
    <row r="31" spans="1:7" ht="21.75" customHeight="1">
      <c r="A31" s="155" t="s">
        <v>109</v>
      </c>
      <c r="B31" s="156"/>
      <c r="C31" s="156"/>
      <c r="D31" s="156"/>
      <c r="E31" s="156"/>
      <c r="F31" s="156"/>
      <c r="G31" s="157"/>
    </row>
    <row r="32" spans="1:7" ht="53.25" customHeight="1">
      <c r="A32" s="226" t="s">
        <v>89</v>
      </c>
      <c r="B32" s="221" t="s">
        <v>2</v>
      </c>
      <c r="C32" s="221" t="s">
        <v>90</v>
      </c>
      <c r="D32" s="221" t="s">
        <v>91</v>
      </c>
      <c r="E32" s="221"/>
      <c r="F32" s="221" t="s">
        <v>92</v>
      </c>
      <c r="G32" s="222"/>
    </row>
    <row r="33" spans="1:17">
      <c r="A33" s="226"/>
      <c r="B33" s="221"/>
      <c r="C33" s="221"/>
      <c r="D33" s="221"/>
      <c r="E33" s="221"/>
      <c r="F33" s="221" t="s">
        <v>93</v>
      </c>
      <c r="G33" s="222"/>
    </row>
    <row r="34" spans="1:17" ht="26.25" customHeight="1">
      <c r="A34" s="226"/>
      <c r="B34" s="221"/>
      <c r="C34" s="221"/>
      <c r="D34" s="10" t="s">
        <v>94</v>
      </c>
      <c r="E34" s="10" t="s">
        <v>95</v>
      </c>
      <c r="F34" s="10" t="s">
        <v>94</v>
      </c>
      <c r="G34" s="11" t="s">
        <v>95</v>
      </c>
    </row>
    <row r="35" spans="1:17" s="36" customFormat="1">
      <c r="A35" s="140"/>
      <c r="B35" s="141"/>
      <c r="C35" s="142"/>
      <c r="D35" s="141"/>
      <c r="E35" s="141"/>
      <c r="F35" s="141"/>
      <c r="G35" s="143"/>
    </row>
    <row r="36" spans="1:17" s="36" customFormat="1">
      <c r="A36" s="140"/>
      <c r="B36" s="141"/>
      <c r="C36" s="142"/>
      <c r="D36" s="141"/>
      <c r="E36" s="141"/>
      <c r="F36" s="141"/>
      <c r="G36" s="143"/>
    </row>
    <row r="37" spans="1:17" s="36" customFormat="1">
      <c r="A37" s="140"/>
      <c r="B37" s="141"/>
      <c r="C37" s="142"/>
      <c r="D37" s="141"/>
      <c r="E37" s="141"/>
      <c r="F37" s="141"/>
      <c r="G37" s="143"/>
    </row>
    <row r="38" spans="1:17" ht="21.75" thickBot="1">
      <c r="A38" s="2"/>
      <c r="G38" s="3"/>
    </row>
    <row r="39" spans="1:17" ht="30" customHeight="1" thickBot="1">
      <c r="A39" s="161" t="s">
        <v>156</v>
      </c>
      <c r="B39" s="162"/>
      <c r="C39" s="162"/>
      <c r="D39" s="162"/>
      <c r="E39" s="162"/>
      <c r="F39" s="162"/>
      <c r="G39" s="163"/>
    </row>
    <row r="40" spans="1:17" ht="46.5" customHeight="1">
      <c r="A40" s="152" t="s">
        <v>195</v>
      </c>
      <c r="B40" s="153"/>
      <c r="C40" s="153"/>
      <c r="D40" s="153"/>
      <c r="E40" s="153"/>
      <c r="F40" s="153"/>
      <c r="G40" s="154"/>
      <c r="Q40" s="35"/>
    </row>
    <row r="41" spans="1:17" ht="47.25" customHeight="1" thickBot="1">
      <c r="A41" s="152" t="s">
        <v>208</v>
      </c>
      <c r="B41" s="153"/>
      <c r="C41" s="153"/>
      <c r="D41" s="153"/>
      <c r="E41" s="153"/>
      <c r="F41" s="153"/>
      <c r="G41" s="154"/>
    </row>
    <row r="42" spans="1:17" ht="47.25" customHeight="1" thickBot="1">
      <c r="A42" s="161" t="s">
        <v>110</v>
      </c>
      <c r="B42" s="162"/>
      <c r="C42" s="162"/>
      <c r="D42" s="162"/>
      <c r="E42" s="162"/>
      <c r="F42" s="162"/>
      <c r="G42" s="163"/>
      <c r="H42" s="234" t="s">
        <v>149</v>
      </c>
      <c r="I42" s="235"/>
    </row>
    <row r="43" spans="1:17" ht="20.25" customHeight="1">
      <c r="A43" s="236" t="s">
        <v>175</v>
      </c>
      <c r="B43" s="237"/>
      <c r="C43" s="237"/>
      <c r="D43" s="237"/>
      <c r="E43" s="237"/>
      <c r="F43" s="237"/>
      <c r="G43" s="238"/>
      <c r="H43" s="43"/>
      <c r="I43" s="43"/>
    </row>
    <row r="44" spans="1:17" ht="150" customHeight="1">
      <c r="A44" s="218" t="s">
        <v>157</v>
      </c>
      <c r="B44" s="219"/>
      <c r="C44" s="219"/>
      <c r="D44" s="219"/>
      <c r="E44" s="219"/>
      <c r="F44" s="219"/>
      <c r="G44" s="220"/>
      <c r="H44" s="232">
        <f>LEN(A44)</f>
        <v>268</v>
      </c>
      <c r="I44" s="233"/>
    </row>
    <row r="45" spans="1:17" ht="48.75" customHeight="1">
      <c r="A45" s="166" t="s">
        <v>176</v>
      </c>
      <c r="B45" s="167"/>
      <c r="C45" s="167"/>
      <c r="D45" s="167"/>
      <c r="E45" s="167"/>
      <c r="F45" s="167"/>
      <c r="G45" s="168"/>
      <c r="H45" s="44"/>
      <c r="I45" s="43"/>
    </row>
    <row r="46" spans="1:17" ht="149.25" customHeight="1">
      <c r="A46" s="239" t="s">
        <v>158</v>
      </c>
      <c r="B46" s="240"/>
      <c r="C46" s="240"/>
      <c r="D46" s="240"/>
      <c r="E46" s="240"/>
      <c r="F46" s="240"/>
      <c r="G46" s="241"/>
      <c r="H46" s="232">
        <f t="shared" ref="H46:H54" si="0">LEN(A46)</f>
        <v>87</v>
      </c>
      <c r="I46" s="233"/>
    </row>
    <row r="47" spans="1:17" ht="22.5" customHeight="1">
      <c r="A47" s="166" t="s">
        <v>177</v>
      </c>
      <c r="B47" s="167"/>
      <c r="C47" s="167"/>
      <c r="D47" s="167"/>
      <c r="E47" s="167"/>
      <c r="F47" s="167"/>
      <c r="G47" s="168"/>
      <c r="H47" s="44"/>
      <c r="I47" s="43"/>
    </row>
    <row r="48" spans="1:17" ht="150.75" customHeight="1">
      <c r="A48" s="218" t="s">
        <v>158</v>
      </c>
      <c r="B48" s="219"/>
      <c r="C48" s="219"/>
      <c r="D48" s="219"/>
      <c r="E48" s="219"/>
      <c r="F48" s="219"/>
      <c r="G48" s="220"/>
      <c r="H48" s="232">
        <f t="shared" si="0"/>
        <v>87</v>
      </c>
      <c r="I48" s="233"/>
    </row>
    <row r="49" spans="1:9" ht="21" customHeight="1">
      <c r="A49" s="166" t="s">
        <v>187</v>
      </c>
      <c r="B49" s="167"/>
      <c r="C49" s="167"/>
      <c r="D49" s="167"/>
      <c r="E49" s="167"/>
      <c r="F49" s="167"/>
      <c r="G49" s="168"/>
      <c r="H49" s="44"/>
      <c r="I49" s="43"/>
    </row>
    <row r="50" spans="1:9" ht="149.25" customHeight="1">
      <c r="A50" s="218" t="s">
        <v>158</v>
      </c>
      <c r="B50" s="219"/>
      <c r="C50" s="219"/>
      <c r="D50" s="219"/>
      <c r="E50" s="219"/>
      <c r="F50" s="219"/>
      <c r="G50" s="220"/>
      <c r="H50" s="232">
        <f t="shared" si="0"/>
        <v>87</v>
      </c>
      <c r="I50" s="233"/>
    </row>
    <row r="51" spans="1:9" ht="21.75" customHeight="1">
      <c r="A51" s="166" t="s">
        <v>188</v>
      </c>
      <c r="B51" s="167"/>
      <c r="C51" s="167"/>
      <c r="D51" s="167"/>
      <c r="E51" s="167"/>
      <c r="F51" s="167"/>
      <c r="G51" s="168"/>
      <c r="H51" s="44"/>
      <c r="I51" s="43"/>
    </row>
    <row r="52" spans="1:9" ht="150.75" customHeight="1">
      <c r="A52" s="218" t="s">
        <v>158</v>
      </c>
      <c r="B52" s="219"/>
      <c r="C52" s="219"/>
      <c r="D52" s="219"/>
      <c r="E52" s="219"/>
      <c r="F52" s="219"/>
      <c r="G52" s="220"/>
      <c r="H52" s="232">
        <f t="shared" si="0"/>
        <v>87</v>
      </c>
      <c r="I52" s="233"/>
    </row>
    <row r="53" spans="1:9" ht="18" customHeight="1">
      <c r="A53" s="166" t="s">
        <v>178</v>
      </c>
      <c r="B53" s="167"/>
      <c r="C53" s="167"/>
      <c r="D53" s="167"/>
      <c r="E53" s="167"/>
      <c r="F53" s="167"/>
      <c r="G53" s="168"/>
      <c r="H53" s="44"/>
      <c r="I53" s="43"/>
    </row>
    <row r="54" spans="1:9" ht="150" customHeight="1" thickBot="1">
      <c r="A54" s="218" t="s">
        <v>158</v>
      </c>
      <c r="B54" s="219"/>
      <c r="C54" s="219"/>
      <c r="D54" s="219"/>
      <c r="E54" s="219"/>
      <c r="F54" s="219"/>
      <c r="G54" s="220"/>
      <c r="H54" s="232">
        <f t="shared" si="0"/>
        <v>87</v>
      </c>
      <c r="I54" s="233"/>
    </row>
    <row r="55" spans="1:9" ht="30" customHeight="1">
      <c r="A55" s="172" t="s">
        <v>111</v>
      </c>
      <c r="B55" s="173"/>
      <c r="C55" s="173"/>
      <c r="D55" s="173"/>
      <c r="E55" s="173"/>
      <c r="F55" s="173"/>
      <c r="G55" s="174"/>
      <c r="H55" s="20"/>
    </row>
    <row r="56" spans="1:9" ht="18.75" customHeight="1">
      <c r="A56" s="164" t="s">
        <v>179</v>
      </c>
      <c r="B56" s="165"/>
      <c r="C56" s="165"/>
      <c r="D56" s="169"/>
      <c r="E56" s="170"/>
      <c r="F56" s="171"/>
      <c r="G56" s="144" t="s">
        <v>96</v>
      </c>
    </row>
    <row r="57" spans="1:9" ht="18.75" customHeight="1">
      <c r="A57" s="164" t="s">
        <v>180</v>
      </c>
      <c r="B57" s="165"/>
      <c r="C57" s="165"/>
      <c r="D57" s="169"/>
      <c r="E57" s="170"/>
      <c r="F57" s="171"/>
      <c r="G57" s="144" t="s">
        <v>96</v>
      </c>
    </row>
    <row r="58" spans="1:9" ht="17.25" customHeight="1">
      <c r="A58" s="164" t="s">
        <v>112</v>
      </c>
      <c r="B58" s="165"/>
      <c r="C58" s="165"/>
      <c r="D58" s="169"/>
      <c r="E58" s="170"/>
      <c r="F58" s="171"/>
      <c r="G58" s="144" t="s">
        <v>96</v>
      </c>
    </row>
    <row r="59" spans="1:9" ht="18.75" customHeight="1">
      <c r="A59" s="175" t="s">
        <v>155</v>
      </c>
      <c r="B59" s="176"/>
      <c r="C59" s="176"/>
      <c r="D59" s="176"/>
      <c r="E59" s="176"/>
      <c r="F59" s="176"/>
      <c r="G59" s="177"/>
    </row>
    <row r="60" spans="1:9">
      <c r="A60" s="12"/>
      <c r="C60" s="8" t="s">
        <v>97</v>
      </c>
      <c r="E60" s="8" t="s">
        <v>99</v>
      </c>
      <c r="G60" s="3"/>
    </row>
    <row r="61" spans="1:9">
      <c r="A61" s="12"/>
      <c r="C61" s="32" t="s">
        <v>98</v>
      </c>
      <c r="D61" s="33"/>
      <c r="E61" s="32" t="s">
        <v>98</v>
      </c>
      <c r="G61" s="3"/>
    </row>
    <row r="62" spans="1:9" ht="18.75" customHeight="1">
      <c r="A62" s="178" t="s">
        <v>113</v>
      </c>
      <c r="B62" s="179"/>
      <c r="C62" s="179"/>
      <c r="D62" s="179"/>
      <c r="E62" s="179"/>
      <c r="F62" s="179"/>
      <c r="G62" s="180"/>
    </row>
    <row r="63" spans="1:9" ht="23.25" customHeight="1">
      <c r="A63" s="190" t="s">
        <v>100</v>
      </c>
      <c r="B63" s="184"/>
      <c r="C63" s="192" t="s">
        <v>2</v>
      </c>
      <c r="D63" s="183" t="s">
        <v>90</v>
      </c>
      <c r="E63" s="184"/>
      <c r="F63" s="181" t="s">
        <v>91</v>
      </c>
      <c r="G63" s="182"/>
      <c r="H63" s="7"/>
    </row>
    <row r="64" spans="1:9">
      <c r="A64" s="191"/>
      <c r="B64" s="186"/>
      <c r="C64" s="193"/>
      <c r="D64" s="185"/>
      <c r="E64" s="186"/>
      <c r="F64" s="13" t="s">
        <v>94</v>
      </c>
      <c r="G64" s="14" t="s">
        <v>95</v>
      </c>
    </row>
    <row r="65" spans="1:7">
      <c r="A65" s="189"/>
      <c r="B65" s="188"/>
      <c r="C65" s="139"/>
      <c r="D65" s="187"/>
      <c r="E65" s="188"/>
      <c r="F65" s="145"/>
      <c r="G65" s="146"/>
    </row>
    <row r="66" spans="1:7">
      <c r="A66" s="189"/>
      <c r="B66" s="188"/>
      <c r="C66" s="139"/>
      <c r="D66" s="187"/>
      <c r="E66" s="188"/>
      <c r="F66" s="145"/>
      <c r="G66" s="146"/>
    </row>
    <row r="67" spans="1:7">
      <c r="A67" s="189"/>
      <c r="B67" s="188"/>
      <c r="C67" s="139"/>
      <c r="D67" s="187"/>
      <c r="E67" s="188"/>
      <c r="F67" s="145"/>
      <c r="G67" s="146"/>
    </row>
    <row r="68" spans="1:7">
      <c r="A68" s="189"/>
      <c r="B68" s="188"/>
      <c r="C68" s="139"/>
      <c r="D68" s="187"/>
      <c r="E68" s="188"/>
      <c r="F68" s="145"/>
      <c r="G68" s="146"/>
    </row>
    <row r="69" spans="1:7" ht="42.75" customHeight="1">
      <c r="A69" s="166" t="s">
        <v>114</v>
      </c>
      <c r="B69" s="167"/>
      <c r="C69" s="167"/>
      <c r="D69" s="167"/>
      <c r="E69" s="167"/>
      <c r="F69" s="167"/>
      <c r="G69" s="168"/>
    </row>
    <row r="70" spans="1:7" ht="25.5" customHeight="1">
      <c r="A70" s="195" t="s">
        <v>115</v>
      </c>
      <c r="B70" s="196"/>
      <c r="C70" s="196"/>
      <c r="D70" s="196"/>
      <c r="E70" s="196"/>
      <c r="F70" s="196"/>
      <c r="G70" s="197"/>
    </row>
    <row r="71" spans="1:7" ht="25.5" customHeight="1">
      <c r="A71" s="195" t="s">
        <v>116</v>
      </c>
      <c r="B71" s="196"/>
      <c r="C71" s="196"/>
      <c r="D71" s="196"/>
      <c r="E71" s="196"/>
      <c r="F71" s="196"/>
      <c r="G71" s="197"/>
    </row>
    <row r="72" spans="1:7" ht="25.5" customHeight="1">
      <c r="A72" s="195" t="s">
        <v>117</v>
      </c>
      <c r="B72" s="196"/>
      <c r="C72" s="196"/>
      <c r="D72" s="196"/>
      <c r="E72" s="196"/>
      <c r="F72" s="196"/>
      <c r="G72" s="197"/>
    </row>
    <row r="73" spans="1:7" ht="25.5" customHeight="1">
      <c r="A73" s="195" t="s">
        <v>196</v>
      </c>
      <c r="B73" s="196"/>
      <c r="C73" s="196"/>
      <c r="D73" s="196"/>
      <c r="E73" s="196"/>
      <c r="F73" s="196"/>
      <c r="G73" s="197"/>
    </row>
    <row r="74" spans="1:7" ht="46.5" customHeight="1">
      <c r="A74" s="195" t="s">
        <v>118</v>
      </c>
      <c r="B74" s="196"/>
      <c r="C74" s="196"/>
      <c r="D74" s="196"/>
      <c r="E74" s="196"/>
      <c r="F74" s="196"/>
      <c r="G74" s="197"/>
    </row>
    <row r="75" spans="1:7" ht="41.25" customHeight="1">
      <c r="A75" s="195" t="s">
        <v>119</v>
      </c>
      <c r="B75" s="196"/>
      <c r="C75" s="196"/>
      <c r="D75" s="196"/>
      <c r="E75" s="196"/>
      <c r="F75" s="196"/>
      <c r="G75" s="197"/>
    </row>
    <row r="76" spans="1:7" ht="64.5" customHeight="1">
      <c r="A76" s="195" t="s">
        <v>198</v>
      </c>
      <c r="B76" s="196"/>
      <c r="C76" s="196"/>
      <c r="D76" s="196"/>
      <c r="E76" s="196"/>
      <c r="F76" s="196"/>
      <c r="G76" s="197"/>
    </row>
    <row r="77" spans="1:7" ht="69.75" customHeight="1">
      <c r="A77" s="195" t="s">
        <v>197</v>
      </c>
      <c r="B77" s="196"/>
      <c r="C77" s="196"/>
      <c r="D77" s="196"/>
      <c r="E77" s="196"/>
      <c r="F77" s="196"/>
      <c r="G77" s="197"/>
    </row>
    <row r="78" spans="1:7" ht="103.5" customHeight="1">
      <c r="A78" s="195" t="s">
        <v>120</v>
      </c>
      <c r="B78" s="196"/>
      <c r="C78" s="196"/>
      <c r="D78" s="196"/>
      <c r="E78" s="196"/>
      <c r="F78" s="196"/>
      <c r="G78" s="197"/>
    </row>
    <row r="79" spans="1:7">
      <c r="A79" s="12"/>
      <c r="G79" s="3"/>
    </row>
    <row r="80" spans="1:7">
      <c r="A80" s="12"/>
      <c r="G80" s="3"/>
    </row>
    <row r="81" spans="1:7">
      <c r="A81" s="199" t="s">
        <v>181</v>
      </c>
      <c r="B81" s="200"/>
      <c r="D81" s="1" t="s">
        <v>85</v>
      </c>
      <c r="G81" s="3"/>
    </row>
    <row r="82" spans="1:7">
      <c r="A82" s="12"/>
      <c r="G82" s="3"/>
    </row>
    <row r="83" spans="1:7">
      <c r="A83" s="15"/>
      <c r="E83" s="198" t="s">
        <v>101</v>
      </c>
      <c r="F83" s="198"/>
      <c r="G83" s="3"/>
    </row>
    <row r="84" spans="1:7">
      <c r="A84" s="12"/>
      <c r="E84" s="194" t="s">
        <v>102</v>
      </c>
      <c r="F84" s="194"/>
      <c r="G84" s="3"/>
    </row>
    <row r="85" spans="1:7" ht="21.75" thickBot="1">
      <c r="A85" s="16"/>
      <c r="B85" s="17"/>
      <c r="C85" s="17"/>
      <c r="D85" s="17"/>
      <c r="E85" s="17"/>
      <c r="F85" s="17"/>
      <c r="G85" s="18"/>
    </row>
    <row r="86" spans="1:7">
      <c r="A86" s="19"/>
    </row>
  </sheetData>
  <sheetProtection formatCells="0" formatColumns="0" formatRows="0" insertRows="0" insertHyperlinks="0" deleteRows="0" selectLockedCells="1"/>
  <protectedRanges>
    <protectedRange sqref="D56:G58 B10:G10 A35:G37 A44:G44 A46:G46 A48:G48 A50:G50 A65:G68 A52:G54 B19:G26 B13:G18" name="Tartomány1"/>
  </protectedRanges>
  <dataConsolidate/>
  <customSheetViews>
    <customSheetView guid="{79F7F1DD-2275-4467-9F09-36D74CA0ACD9}" scale="70" showPageBreaks="1" fitToPage="1" view="pageBreakPreview" topLeftCell="A16">
      <selection activeCell="A43" sqref="A43:G43"/>
      <rowBreaks count="1" manualBreakCount="1">
        <brk id="40" max="16383" man="1"/>
      </rowBreaks>
      <colBreaks count="1" manualBreakCount="1">
        <brk id="7" max="1048575" man="1"/>
      </colBreaks>
      <pageMargins left="0.25" right="0.25" top="0.75" bottom="0.75" header="0.3" footer="0.3"/>
      <pageSetup paperSize="9" scale="53" fitToHeight="0" orientation="portrait" r:id="rId1"/>
    </customSheetView>
  </customSheetViews>
  <mergeCells count="87">
    <mergeCell ref="A47:G47"/>
    <mergeCell ref="A52:G52"/>
    <mergeCell ref="H52:I52"/>
    <mergeCell ref="H54:I54"/>
    <mergeCell ref="H42:I42"/>
    <mergeCell ref="H44:I44"/>
    <mergeCell ref="H46:I46"/>
    <mergeCell ref="H48:I48"/>
    <mergeCell ref="H50:I50"/>
    <mergeCell ref="A42:G42"/>
    <mergeCell ref="A43:G43"/>
    <mergeCell ref="A44:G44"/>
    <mergeCell ref="A45:G45"/>
    <mergeCell ref="A46:G46"/>
    <mergeCell ref="B15:G15"/>
    <mergeCell ref="B16:G16"/>
    <mergeCell ref="B20:G20"/>
    <mergeCell ref="B19:G19"/>
    <mergeCell ref="B21:G21"/>
    <mergeCell ref="B17:G17"/>
    <mergeCell ref="B18:G18"/>
    <mergeCell ref="B14:G14"/>
    <mergeCell ref="A2:G2"/>
    <mergeCell ref="A49:G49"/>
    <mergeCell ref="A50:G50"/>
    <mergeCell ref="A57:C57"/>
    <mergeCell ref="C32:C34"/>
    <mergeCell ref="F32:G32"/>
    <mergeCell ref="F33:G33"/>
    <mergeCell ref="A27:G27"/>
    <mergeCell ref="A28:G28"/>
    <mergeCell ref="B32:B34"/>
    <mergeCell ref="A32:A34"/>
    <mergeCell ref="D32:E33"/>
    <mergeCell ref="A51:G51"/>
    <mergeCell ref="A54:G54"/>
    <mergeCell ref="A48:G48"/>
    <mergeCell ref="A1:G1"/>
    <mergeCell ref="A8:G8"/>
    <mergeCell ref="B10:G10"/>
    <mergeCell ref="A12:G12"/>
    <mergeCell ref="B13:G13"/>
    <mergeCell ref="A6:G6"/>
    <mergeCell ref="A4:G4"/>
    <mergeCell ref="E84:F84"/>
    <mergeCell ref="A70:G70"/>
    <mergeCell ref="A71:G71"/>
    <mergeCell ref="A72:G72"/>
    <mergeCell ref="A73:G73"/>
    <mergeCell ref="A74:G74"/>
    <mergeCell ref="A75:G75"/>
    <mergeCell ref="E83:F83"/>
    <mergeCell ref="A81:B81"/>
    <mergeCell ref="A76:G76"/>
    <mergeCell ref="A77:G77"/>
    <mergeCell ref="A78:G78"/>
    <mergeCell ref="A69:G69"/>
    <mergeCell ref="A59:G59"/>
    <mergeCell ref="A62:G62"/>
    <mergeCell ref="F63:G63"/>
    <mergeCell ref="D63:E64"/>
    <mergeCell ref="D65:E65"/>
    <mergeCell ref="D66:E66"/>
    <mergeCell ref="D67:E67"/>
    <mergeCell ref="D68:E68"/>
    <mergeCell ref="A65:B65"/>
    <mergeCell ref="A66:B66"/>
    <mergeCell ref="A67:B67"/>
    <mergeCell ref="A68:B68"/>
    <mergeCell ref="A63:B64"/>
    <mergeCell ref="C63:C64"/>
    <mergeCell ref="A58:C58"/>
    <mergeCell ref="A56:C56"/>
    <mergeCell ref="A53:G53"/>
    <mergeCell ref="D56:F56"/>
    <mergeCell ref="D57:F57"/>
    <mergeCell ref="D58:F58"/>
    <mergeCell ref="A55:G55"/>
    <mergeCell ref="A40:G40"/>
    <mergeCell ref="A41:G41"/>
    <mergeCell ref="A31:G31"/>
    <mergeCell ref="B22:G22"/>
    <mergeCell ref="B23:G23"/>
    <mergeCell ref="B24:G24"/>
    <mergeCell ref="B25:G25"/>
    <mergeCell ref="B26:G26"/>
    <mergeCell ref="A39:G39"/>
  </mergeCells>
  <dataValidations count="2">
    <dataValidation type="textLength" allowBlank="1" showInputMessage="1" showErrorMessage="1" sqref="A44:G44 A48:G48 A50:G50 A52:G54">
      <formula1>1</formula1>
      <formula2>1500</formula2>
    </dataValidation>
    <dataValidation type="textLength" allowBlank="1" showInputMessage="1" showErrorMessage="1" sqref="A46:G46">
      <formula1>1</formula1>
      <formula2>2000</formula2>
    </dataValidation>
  </dataValidations>
  <pageMargins left="0.25" right="0.25" top="0.75" bottom="0.75" header="0.3" footer="0.3"/>
  <pageSetup paperSize="9" scale="56" fitToHeight="0" orientation="portrait" r:id="rId2"/>
  <rowBreaks count="1" manualBreakCount="1">
    <brk id="4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BreakPreview" topLeftCell="A31" zoomScaleNormal="100" zoomScaleSheetLayoutView="100" workbookViewId="0">
      <selection activeCell="A52" sqref="A52:P52"/>
    </sheetView>
  </sheetViews>
  <sheetFormatPr defaultColWidth="8.85546875" defaultRowHeight="15"/>
  <cols>
    <col min="1" max="1" width="55.42578125" style="100" customWidth="1"/>
    <col min="2" max="2" width="27.42578125" style="100" customWidth="1"/>
    <col min="3" max="3" width="10.140625" style="100" customWidth="1"/>
    <col min="4" max="7" width="8.85546875" style="100"/>
    <col min="8" max="9" width="9.140625" style="100" customWidth="1"/>
    <col min="10" max="10" width="11.7109375" style="100" customWidth="1"/>
    <col min="11" max="11" width="12" style="100" customWidth="1"/>
    <col min="12" max="12" width="11" style="100" customWidth="1"/>
    <col min="13" max="13" width="11.85546875" style="100" customWidth="1"/>
    <col min="14" max="16384" width="8.85546875" style="100"/>
  </cols>
  <sheetData>
    <row r="1" spans="1:16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>
      <c r="A2" s="57" t="s">
        <v>0</v>
      </c>
      <c r="B2" s="58"/>
      <c r="C2" s="280">
        <f>Adatlap!B13</f>
        <v>0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</row>
    <row r="3" spans="1:16">
      <c r="A3" s="59" t="s">
        <v>1</v>
      </c>
      <c r="B3" s="60"/>
      <c r="C3" s="283">
        <f>Adatlap!B14</f>
        <v>0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</row>
    <row r="4" spans="1:16">
      <c r="A4" s="61" t="s">
        <v>154</v>
      </c>
      <c r="B4" s="62"/>
      <c r="C4" s="283">
        <f>Adatlap!B10</f>
        <v>0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5"/>
    </row>
    <row r="5" spans="1:16">
      <c r="A5" s="59" t="s">
        <v>182</v>
      </c>
      <c r="B5" s="60"/>
      <c r="C5" s="101" t="s">
        <v>151</v>
      </c>
      <c r="D5" s="102" t="s">
        <v>152</v>
      </c>
      <c r="E5" s="102"/>
      <c r="F5" s="102"/>
      <c r="G5" s="102"/>
      <c r="H5" s="286"/>
      <c r="I5" s="286"/>
      <c r="J5" s="286"/>
      <c r="K5" s="286"/>
      <c r="L5" s="286"/>
      <c r="M5" s="286"/>
      <c r="N5" s="286"/>
      <c r="O5" s="286"/>
      <c r="P5" s="287"/>
    </row>
    <row r="6" spans="1:16">
      <c r="A6" s="63"/>
      <c r="B6" s="64"/>
      <c r="C6" s="73"/>
      <c r="D6" s="74" t="s">
        <v>2</v>
      </c>
      <c r="E6" s="74" t="s">
        <v>3</v>
      </c>
      <c r="F6" s="74" t="s">
        <v>4</v>
      </c>
      <c r="G6" s="74" t="s">
        <v>2</v>
      </c>
      <c r="H6" s="74" t="s">
        <v>3</v>
      </c>
      <c r="I6" s="74" t="s">
        <v>4</v>
      </c>
      <c r="J6" s="262"/>
      <c r="K6" s="262"/>
      <c r="L6" s="273"/>
      <c r="M6" s="276"/>
      <c r="N6" s="273"/>
      <c r="O6" s="262"/>
      <c r="P6" s="269"/>
    </row>
    <row r="7" spans="1:16" ht="24">
      <c r="A7" s="65" t="s">
        <v>147</v>
      </c>
      <c r="B7" s="66"/>
      <c r="C7" s="75" t="s">
        <v>183</v>
      </c>
      <c r="D7" s="45"/>
      <c r="E7" s="46"/>
      <c r="F7" s="47"/>
      <c r="G7" s="45"/>
      <c r="H7" s="45"/>
      <c r="I7" s="45"/>
      <c r="J7" s="274"/>
      <c r="K7" s="274"/>
      <c r="L7" s="275"/>
      <c r="M7" s="277"/>
      <c r="N7" s="275"/>
      <c r="O7" s="274"/>
      <c r="P7" s="278"/>
    </row>
    <row r="8" spans="1:16">
      <c r="A8" s="65" t="s">
        <v>5</v>
      </c>
      <c r="B8" s="66"/>
      <c r="C8" s="257">
        <f>J41</f>
        <v>0</v>
      </c>
      <c r="D8" s="258"/>
      <c r="E8" s="259"/>
      <c r="F8" s="260"/>
      <c r="G8" s="260"/>
      <c r="H8" s="260"/>
      <c r="I8" s="260"/>
      <c r="J8" s="261"/>
      <c r="K8" s="262"/>
      <c r="L8" s="263"/>
      <c r="M8" s="260"/>
      <c r="N8" s="260"/>
      <c r="O8" s="261"/>
      <c r="P8" s="269"/>
    </row>
    <row r="9" spans="1:16">
      <c r="A9" s="67" t="s">
        <v>6</v>
      </c>
      <c r="B9" s="68"/>
      <c r="C9" s="270">
        <f>M41</f>
        <v>0</v>
      </c>
      <c r="D9" s="271"/>
      <c r="E9" s="272"/>
      <c r="F9" s="260"/>
      <c r="G9" s="260"/>
      <c r="H9" s="260"/>
      <c r="I9" s="260"/>
      <c r="J9" s="261"/>
      <c r="K9" s="262"/>
      <c r="L9" s="263"/>
      <c r="M9" s="260"/>
      <c r="N9" s="260"/>
      <c r="O9" s="261"/>
      <c r="P9" s="269"/>
    </row>
    <row r="10" spans="1:16">
      <c r="A10" s="69" t="s">
        <v>7</v>
      </c>
      <c r="B10" s="70"/>
      <c r="C10" s="257">
        <f>N41</f>
        <v>0</v>
      </c>
      <c r="D10" s="258"/>
      <c r="E10" s="259"/>
      <c r="F10" s="260" t="s">
        <v>8</v>
      </c>
      <c r="G10" s="260"/>
      <c r="H10" s="260" t="s">
        <v>8</v>
      </c>
      <c r="I10" s="260"/>
      <c r="J10" s="261"/>
      <c r="K10" s="262"/>
      <c r="L10" s="263"/>
      <c r="M10" s="260"/>
      <c r="N10" s="260"/>
      <c r="O10" s="261"/>
      <c r="P10" s="269"/>
    </row>
    <row r="11" spans="1:16">
      <c r="A11" s="71" t="s">
        <v>202</v>
      </c>
      <c r="B11" s="72"/>
      <c r="C11" s="264">
        <f>O41</f>
        <v>0</v>
      </c>
      <c r="D11" s="265"/>
      <c r="E11" s="266"/>
      <c r="F11" s="254" t="s">
        <v>10</v>
      </c>
      <c r="G11" s="254"/>
      <c r="H11" s="254"/>
      <c r="I11" s="254"/>
      <c r="J11" s="255"/>
      <c r="K11" s="267"/>
      <c r="L11" s="268"/>
      <c r="M11" s="254"/>
      <c r="N11" s="254"/>
      <c r="O11" s="255"/>
      <c r="P11" s="256"/>
    </row>
    <row r="12" spans="1:16">
      <c r="A12" s="252" t="s">
        <v>11</v>
      </c>
      <c r="B12" s="243" t="s">
        <v>12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5"/>
      <c r="M12" s="246" t="s">
        <v>13</v>
      </c>
      <c r="N12" s="247"/>
      <c r="O12" s="248"/>
      <c r="P12" s="249" t="s">
        <v>14</v>
      </c>
    </row>
    <row r="13" spans="1:16">
      <c r="A13" s="252"/>
      <c r="B13" s="76"/>
      <c r="C13" s="77"/>
      <c r="D13" s="77"/>
      <c r="E13" s="78" t="s">
        <v>15</v>
      </c>
      <c r="F13" s="78" t="s">
        <v>16</v>
      </c>
      <c r="G13" s="78" t="s">
        <v>17</v>
      </c>
      <c r="H13" s="78" t="s">
        <v>18</v>
      </c>
      <c r="I13" s="78" t="s">
        <v>19</v>
      </c>
      <c r="J13" s="78" t="s">
        <v>20</v>
      </c>
      <c r="K13" s="79" t="s">
        <v>21</v>
      </c>
      <c r="L13" s="80" t="s">
        <v>22</v>
      </c>
      <c r="M13" s="81" t="s">
        <v>23</v>
      </c>
      <c r="N13" s="74" t="s">
        <v>24</v>
      </c>
      <c r="O13" s="74" t="s">
        <v>25</v>
      </c>
      <c r="P13" s="249"/>
    </row>
    <row r="14" spans="1:16" ht="96">
      <c r="A14" s="253"/>
      <c r="B14" s="82" t="s">
        <v>26</v>
      </c>
      <c r="C14" s="83" t="s">
        <v>27</v>
      </c>
      <c r="D14" s="83" t="s">
        <v>140</v>
      </c>
      <c r="E14" s="84" t="s">
        <v>28</v>
      </c>
      <c r="F14" s="83" t="s">
        <v>29</v>
      </c>
      <c r="G14" s="83" t="s">
        <v>30</v>
      </c>
      <c r="H14" s="83" t="s">
        <v>31</v>
      </c>
      <c r="I14" s="83" t="s">
        <v>32</v>
      </c>
      <c r="J14" s="83" t="s">
        <v>33</v>
      </c>
      <c r="K14" s="150" t="s">
        <v>192</v>
      </c>
      <c r="L14" s="85" t="s">
        <v>34</v>
      </c>
      <c r="M14" s="82" t="s">
        <v>35</v>
      </c>
      <c r="N14" s="83" t="s">
        <v>36</v>
      </c>
      <c r="O14" s="83" t="s">
        <v>9</v>
      </c>
      <c r="P14" s="250"/>
    </row>
    <row r="15" spans="1:16">
      <c r="A15" s="86" t="s">
        <v>190</v>
      </c>
      <c r="B15" s="104"/>
      <c r="C15" s="105"/>
      <c r="D15" s="106"/>
      <c r="E15" s="105">
        <f t="shared" ref="E15:J15" si="0">SUM(E16:E17)</f>
        <v>0</v>
      </c>
      <c r="F15" s="105">
        <f t="shared" si="0"/>
        <v>0</v>
      </c>
      <c r="G15" s="105">
        <f t="shared" si="0"/>
        <v>0</v>
      </c>
      <c r="H15" s="105">
        <f t="shared" si="0"/>
        <v>0</v>
      </c>
      <c r="I15" s="105">
        <f t="shared" si="0"/>
        <v>0</v>
      </c>
      <c r="J15" s="105">
        <f t="shared" si="0"/>
        <v>0</v>
      </c>
      <c r="K15" s="105"/>
      <c r="L15" s="107">
        <f>IF($C$8=0,0,J15/$C$8)</f>
        <v>0</v>
      </c>
      <c r="M15" s="108">
        <f>SUM(M16:M17)</f>
        <v>0</v>
      </c>
      <c r="N15" s="105">
        <f>SUM(N16:N17)</f>
        <v>0</v>
      </c>
      <c r="O15" s="105">
        <f>SUM(O16:O17)</f>
        <v>0</v>
      </c>
      <c r="P15" s="109">
        <f>SUM(P16:P17)</f>
        <v>0</v>
      </c>
    </row>
    <row r="16" spans="1:16">
      <c r="A16" s="87" t="s">
        <v>37</v>
      </c>
      <c r="B16" s="21"/>
      <c r="C16" s="22"/>
      <c r="D16" s="23"/>
      <c r="E16" s="91">
        <f t="shared" ref="E16" si="1">C16*D16</f>
        <v>0</v>
      </c>
      <c r="F16" s="22"/>
      <c r="G16" s="91">
        <f>E16+F16</f>
        <v>0</v>
      </c>
      <c r="H16" s="22"/>
      <c r="I16" s="22"/>
      <c r="J16" s="91">
        <f>E16+I16</f>
        <v>0</v>
      </c>
      <c r="K16" s="24"/>
      <c r="L16" s="92">
        <f t="shared" ref="L16:L41" si="2">IF($C$8=0,0,J16/$C$8)</f>
        <v>0</v>
      </c>
      <c r="M16" s="25"/>
      <c r="N16" s="22"/>
      <c r="O16" s="22"/>
      <c r="P16" s="26"/>
    </row>
    <row r="17" spans="1:16" ht="15" customHeight="1">
      <c r="A17" s="87" t="s">
        <v>38</v>
      </c>
      <c r="B17" s="21"/>
      <c r="C17" s="22"/>
      <c r="D17" s="23"/>
      <c r="E17" s="91">
        <f>C17*D17</f>
        <v>0</v>
      </c>
      <c r="F17" s="22"/>
      <c r="G17" s="91">
        <f t="shared" ref="G17" si="3">E17+F17</f>
        <v>0</v>
      </c>
      <c r="H17" s="22"/>
      <c r="I17" s="22"/>
      <c r="J17" s="91">
        <f t="shared" ref="J17" si="4">E17+I17</f>
        <v>0</v>
      </c>
      <c r="K17" s="24"/>
      <c r="L17" s="92">
        <f t="shared" si="2"/>
        <v>0</v>
      </c>
      <c r="M17" s="25"/>
      <c r="N17" s="22"/>
      <c r="O17" s="22"/>
      <c r="P17" s="26"/>
    </row>
    <row r="18" spans="1:16" ht="15" customHeight="1">
      <c r="A18" s="86" t="s">
        <v>191</v>
      </c>
      <c r="B18" s="104"/>
      <c r="C18" s="105"/>
      <c r="D18" s="106"/>
      <c r="E18" s="105">
        <f t="shared" ref="E18:J18" si="5">SUM(E19:E20)</f>
        <v>0</v>
      </c>
      <c r="F18" s="105">
        <f t="shared" si="5"/>
        <v>0</v>
      </c>
      <c r="G18" s="105">
        <f t="shared" si="5"/>
        <v>0</v>
      </c>
      <c r="H18" s="105">
        <f t="shared" si="5"/>
        <v>0</v>
      </c>
      <c r="I18" s="105">
        <f t="shared" si="5"/>
        <v>0</v>
      </c>
      <c r="J18" s="105">
        <f t="shared" si="5"/>
        <v>0</v>
      </c>
      <c r="K18" s="105"/>
      <c r="L18" s="107">
        <f>IF($C$8=0,0,J18/$C$8)</f>
        <v>0</v>
      </c>
      <c r="M18" s="108">
        <f>SUM(M19:M20)</f>
        <v>0</v>
      </c>
      <c r="N18" s="105">
        <f>SUM(N19:N20)</f>
        <v>0</v>
      </c>
      <c r="O18" s="105">
        <f>SUM(O19:O20)</f>
        <v>0</v>
      </c>
      <c r="P18" s="109">
        <f>SUM(P19:P20)</f>
        <v>0</v>
      </c>
    </row>
    <row r="19" spans="1:16" ht="15" customHeight="1">
      <c r="A19" s="87" t="s">
        <v>193</v>
      </c>
      <c r="B19" s="21"/>
      <c r="C19" s="22"/>
      <c r="D19" s="23"/>
      <c r="E19" s="91">
        <f t="shared" ref="E19:E20" si="6">C19*D19</f>
        <v>0</v>
      </c>
      <c r="F19" s="22"/>
      <c r="G19" s="91">
        <f>E19+F19</f>
        <v>0</v>
      </c>
      <c r="H19" s="22"/>
      <c r="I19" s="22"/>
      <c r="J19" s="91">
        <f>E19+I19</f>
        <v>0</v>
      </c>
      <c r="K19" s="24"/>
      <c r="L19" s="92">
        <f t="shared" ref="L19:L20" si="7">IF($C$8=0,0,J19/$C$8)</f>
        <v>0</v>
      </c>
      <c r="M19" s="25"/>
      <c r="N19" s="22"/>
      <c r="O19" s="22"/>
      <c r="P19" s="26"/>
    </row>
    <row r="20" spans="1:16" ht="15" customHeight="1">
      <c r="A20" s="87" t="s">
        <v>194</v>
      </c>
      <c r="B20" s="21"/>
      <c r="C20" s="22"/>
      <c r="D20" s="23"/>
      <c r="E20" s="91">
        <f t="shared" si="6"/>
        <v>0</v>
      </c>
      <c r="F20" s="22"/>
      <c r="G20" s="91">
        <f t="shared" ref="G20" si="8">E20+F20</f>
        <v>0</v>
      </c>
      <c r="H20" s="22"/>
      <c r="I20" s="22"/>
      <c r="J20" s="91">
        <f t="shared" ref="J20" si="9">E20+I20</f>
        <v>0</v>
      </c>
      <c r="K20" s="24"/>
      <c r="L20" s="92">
        <f t="shared" si="7"/>
        <v>0</v>
      </c>
      <c r="M20" s="25"/>
      <c r="N20" s="22"/>
      <c r="O20" s="22"/>
      <c r="P20" s="26"/>
    </row>
    <row r="21" spans="1:16" ht="15" customHeight="1">
      <c r="A21" s="103" t="s">
        <v>39</v>
      </c>
      <c r="B21" s="104"/>
      <c r="C21" s="105"/>
      <c r="D21" s="106"/>
      <c r="E21" s="105">
        <f t="shared" ref="E21:J21" si="10">E22+E25+E27+E31+E36</f>
        <v>0</v>
      </c>
      <c r="F21" s="105">
        <f t="shared" si="10"/>
        <v>0</v>
      </c>
      <c r="G21" s="105">
        <f t="shared" si="10"/>
        <v>0</v>
      </c>
      <c r="H21" s="105">
        <f t="shared" si="10"/>
        <v>0</v>
      </c>
      <c r="I21" s="105">
        <f t="shared" si="10"/>
        <v>0</v>
      </c>
      <c r="J21" s="105">
        <f t="shared" si="10"/>
        <v>0</v>
      </c>
      <c r="K21" s="105"/>
      <c r="L21" s="107">
        <f t="shared" si="2"/>
        <v>0</v>
      </c>
      <c r="M21" s="108">
        <f>M22+M25+M27+M31+M36</f>
        <v>0</v>
      </c>
      <c r="N21" s="105">
        <f>N22+N25+N27+N31+N36</f>
        <v>0</v>
      </c>
      <c r="O21" s="105">
        <f>O22+O25+O27+O31+O36</f>
        <v>0</v>
      </c>
      <c r="P21" s="109">
        <f>P22+P25+P27+P31+P36</f>
        <v>0</v>
      </c>
    </row>
    <row r="22" spans="1:16" ht="15" customHeight="1">
      <c r="A22" s="88" t="s">
        <v>40</v>
      </c>
      <c r="B22" s="112"/>
      <c r="C22" s="113"/>
      <c r="D22" s="114"/>
      <c r="E22" s="113">
        <f t="shared" ref="E22:J22" si="11">SUM(E23:E24)</f>
        <v>0</v>
      </c>
      <c r="F22" s="113">
        <f t="shared" si="11"/>
        <v>0</v>
      </c>
      <c r="G22" s="113">
        <f t="shared" si="11"/>
        <v>0</v>
      </c>
      <c r="H22" s="113">
        <f t="shared" si="11"/>
        <v>0</v>
      </c>
      <c r="I22" s="113">
        <f t="shared" si="11"/>
        <v>0</v>
      </c>
      <c r="J22" s="113">
        <f t="shared" si="11"/>
        <v>0</v>
      </c>
      <c r="K22" s="113"/>
      <c r="L22" s="115">
        <f t="shared" si="2"/>
        <v>0</v>
      </c>
      <c r="M22" s="116">
        <f>SUM(M23:M24)</f>
        <v>0</v>
      </c>
      <c r="N22" s="113">
        <f>SUM(N23:N24)</f>
        <v>0</v>
      </c>
      <c r="O22" s="113">
        <f>SUM(O23:O24)</f>
        <v>0</v>
      </c>
      <c r="P22" s="117">
        <f>SUM(P23:P24)</f>
        <v>0</v>
      </c>
    </row>
    <row r="23" spans="1:16" ht="15" customHeight="1">
      <c r="A23" s="87" t="s">
        <v>41</v>
      </c>
      <c r="B23" s="21"/>
      <c r="C23" s="22"/>
      <c r="D23" s="23"/>
      <c r="E23" s="91">
        <f>C23*D23</f>
        <v>0</v>
      </c>
      <c r="F23" s="22"/>
      <c r="G23" s="91">
        <f t="shared" ref="G23:G37" si="12">E23+F23</f>
        <v>0</v>
      </c>
      <c r="H23" s="22"/>
      <c r="I23" s="22"/>
      <c r="J23" s="91">
        <f t="shared" ref="J23:J37" si="13">E23+I23</f>
        <v>0</v>
      </c>
      <c r="K23" s="24"/>
      <c r="L23" s="92">
        <f t="shared" si="2"/>
        <v>0</v>
      </c>
      <c r="M23" s="25"/>
      <c r="N23" s="22"/>
      <c r="O23" s="22"/>
      <c r="P23" s="26"/>
    </row>
    <row r="24" spans="1:16" ht="15" customHeight="1">
      <c r="A24" s="118" t="s">
        <v>42</v>
      </c>
      <c r="B24" s="21"/>
      <c r="C24" s="22"/>
      <c r="D24" s="23"/>
      <c r="E24" s="91">
        <f t="shared" ref="E24" si="14">C24*D24</f>
        <v>0</v>
      </c>
      <c r="F24" s="22"/>
      <c r="G24" s="91">
        <f t="shared" si="12"/>
        <v>0</v>
      </c>
      <c r="H24" s="22"/>
      <c r="I24" s="22"/>
      <c r="J24" s="91">
        <f t="shared" si="13"/>
        <v>0</v>
      </c>
      <c r="K24" s="24"/>
      <c r="L24" s="92">
        <f t="shared" si="2"/>
        <v>0</v>
      </c>
      <c r="M24" s="25"/>
      <c r="N24" s="22"/>
      <c r="O24" s="22"/>
      <c r="P24" s="26"/>
    </row>
    <row r="25" spans="1:16" ht="15" customHeight="1">
      <c r="A25" s="88" t="s">
        <v>43</v>
      </c>
      <c r="B25" s="112"/>
      <c r="C25" s="113"/>
      <c r="D25" s="114"/>
      <c r="E25" s="113">
        <f t="shared" ref="E25:J25" si="15">SUM(E26:E26)</f>
        <v>0</v>
      </c>
      <c r="F25" s="113">
        <f t="shared" si="15"/>
        <v>0</v>
      </c>
      <c r="G25" s="113">
        <f t="shared" si="15"/>
        <v>0</v>
      </c>
      <c r="H25" s="113">
        <f t="shared" si="15"/>
        <v>0</v>
      </c>
      <c r="I25" s="113">
        <f t="shared" si="15"/>
        <v>0</v>
      </c>
      <c r="J25" s="113">
        <f t="shared" si="15"/>
        <v>0</v>
      </c>
      <c r="K25" s="113"/>
      <c r="L25" s="115">
        <f t="shared" si="2"/>
        <v>0</v>
      </c>
      <c r="M25" s="116">
        <f>SUM(M26:M26)</f>
        <v>0</v>
      </c>
      <c r="N25" s="113">
        <f>SUM(N26:N26)</f>
        <v>0</v>
      </c>
      <c r="O25" s="113">
        <f>SUM(O26:O26)</f>
        <v>0</v>
      </c>
      <c r="P25" s="117">
        <f>SUM(P26:P26)</f>
        <v>0</v>
      </c>
    </row>
    <row r="26" spans="1:16" ht="29.25" customHeight="1">
      <c r="A26" s="87" t="s">
        <v>203</v>
      </c>
      <c r="B26" s="21"/>
      <c r="C26" s="22"/>
      <c r="D26" s="23"/>
      <c r="E26" s="91">
        <f>C26*D26</f>
        <v>0</v>
      </c>
      <c r="F26" s="22"/>
      <c r="G26" s="91">
        <f t="shared" ref="G26" si="16">E26+F26</f>
        <v>0</v>
      </c>
      <c r="H26" s="22"/>
      <c r="I26" s="22"/>
      <c r="J26" s="91">
        <f t="shared" ref="J26" si="17">E26+I26</f>
        <v>0</v>
      </c>
      <c r="K26" s="24"/>
      <c r="L26" s="92">
        <f t="shared" si="2"/>
        <v>0</v>
      </c>
      <c r="M26" s="25"/>
      <c r="N26" s="22"/>
      <c r="O26" s="22"/>
      <c r="P26" s="26"/>
    </row>
    <row r="27" spans="1:16" ht="15" customHeight="1">
      <c r="A27" s="111" t="s">
        <v>44</v>
      </c>
      <c r="B27" s="112"/>
      <c r="C27" s="113"/>
      <c r="D27" s="114"/>
      <c r="E27" s="113">
        <f t="shared" ref="E27:J27" si="18">SUM(E28:E30)</f>
        <v>0</v>
      </c>
      <c r="F27" s="113">
        <f t="shared" si="18"/>
        <v>0</v>
      </c>
      <c r="G27" s="113">
        <f t="shared" si="18"/>
        <v>0</v>
      </c>
      <c r="H27" s="113">
        <f t="shared" si="18"/>
        <v>0</v>
      </c>
      <c r="I27" s="113">
        <f t="shared" si="18"/>
        <v>0</v>
      </c>
      <c r="J27" s="113">
        <f t="shared" si="18"/>
        <v>0</v>
      </c>
      <c r="K27" s="113"/>
      <c r="L27" s="115">
        <f t="shared" si="2"/>
        <v>0</v>
      </c>
      <c r="M27" s="116">
        <f>SUM(M28:M30)</f>
        <v>0</v>
      </c>
      <c r="N27" s="113">
        <f>SUM(N28:N30)</f>
        <v>0</v>
      </c>
      <c r="O27" s="113">
        <f>SUM(O28:O30)</f>
        <v>0</v>
      </c>
      <c r="P27" s="117">
        <f>SUM(P28:P30)</f>
        <v>0</v>
      </c>
    </row>
    <row r="28" spans="1:16" ht="15" customHeight="1">
      <c r="A28" s="110" t="s">
        <v>207</v>
      </c>
      <c r="B28" s="21"/>
      <c r="C28" s="22"/>
      <c r="D28" s="23"/>
      <c r="E28" s="91">
        <f t="shared" ref="E28:E30" si="19">C28*D28</f>
        <v>0</v>
      </c>
      <c r="F28" s="22"/>
      <c r="G28" s="91">
        <f t="shared" si="12"/>
        <v>0</v>
      </c>
      <c r="H28" s="22"/>
      <c r="I28" s="22"/>
      <c r="J28" s="91">
        <f t="shared" si="13"/>
        <v>0</v>
      </c>
      <c r="K28" s="24"/>
      <c r="L28" s="92">
        <f t="shared" si="2"/>
        <v>0</v>
      </c>
      <c r="M28" s="25"/>
      <c r="N28" s="22"/>
      <c r="O28" s="22"/>
      <c r="P28" s="26"/>
    </row>
    <row r="29" spans="1:16" ht="15" customHeight="1">
      <c r="A29" s="110" t="s">
        <v>45</v>
      </c>
      <c r="B29" s="21"/>
      <c r="C29" s="22"/>
      <c r="D29" s="23"/>
      <c r="E29" s="91"/>
      <c r="F29" s="22"/>
      <c r="G29" s="91"/>
      <c r="H29" s="22"/>
      <c r="I29" s="22"/>
      <c r="J29" s="91"/>
      <c r="K29" s="24"/>
      <c r="L29" s="92"/>
      <c r="M29" s="25"/>
      <c r="N29" s="22"/>
      <c r="O29" s="22"/>
      <c r="P29" s="26"/>
    </row>
    <row r="30" spans="1:16" ht="30.75" customHeight="1">
      <c r="A30" s="118" t="s">
        <v>204</v>
      </c>
      <c r="B30" s="21"/>
      <c r="C30" s="22"/>
      <c r="D30" s="23"/>
      <c r="E30" s="91">
        <f t="shared" si="19"/>
        <v>0</v>
      </c>
      <c r="F30" s="22"/>
      <c r="G30" s="91">
        <f t="shared" si="12"/>
        <v>0</v>
      </c>
      <c r="H30" s="22"/>
      <c r="I30" s="22"/>
      <c r="J30" s="91">
        <f t="shared" si="13"/>
        <v>0</v>
      </c>
      <c r="K30" s="24"/>
      <c r="L30" s="92">
        <f t="shared" si="2"/>
        <v>0</v>
      </c>
      <c r="M30" s="25"/>
      <c r="N30" s="22"/>
      <c r="O30" s="22"/>
      <c r="P30" s="26"/>
    </row>
    <row r="31" spans="1:16" ht="15" customHeight="1">
      <c r="A31" s="88" t="s">
        <v>46</v>
      </c>
      <c r="B31" s="112"/>
      <c r="C31" s="113"/>
      <c r="D31" s="114"/>
      <c r="E31" s="113">
        <f t="shared" ref="E31:J31" si="20">SUM(E32:E35)</f>
        <v>0</v>
      </c>
      <c r="F31" s="113">
        <f t="shared" si="20"/>
        <v>0</v>
      </c>
      <c r="G31" s="113">
        <f t="shared" si="20"/>
        <v>0</v>
      </c>
      <c r="H31" s="113">
        <f t="shared" si="20"/>
        <v>0</v>
      </c>
      <c r="I31" s="113">
        <f t="shared" si="20"/>
        <v>0</v>
      </c>
      <c r="J31" s="113">
        <f t="shared" si="20"/>
        <v>0</v>
      </c>
      <c r="K31" s="113"/>
      <c r="L31" s="115">
        <f t="shared" si="2"/>
        <v>0</v>
      </c>
      <c r="M31" s="116">
        <f>SUM(M32:M35)</f>
        <v>0</v>
      </c>
      <c r="N31" s="113">
        <f>SUM(N32:N35)</f>
        <v>0</v>
      </c>
      <c r="O31" s="113">
        <f>SUM(O32:O35)</f>
        <v>0</v>
      </c>
      <c r="P31" s="117">
        <f>SUM(P32:P35)</f>
        <v>0</v>
      </c>
    </row>
    <row r="32" spans="1:16" ht="15" customHeight="1">
      <c r="A32" s="138" t="s">
        <v>47</v>
      </c>
      <c r="B32" s="21"/>
      <c r="C32" s="22"/>
      <c r="D32" s="23"/>
      <c r="E32" s="91">
        <f t="shared" ref="E32:E37" si="21">C32*D32</f>
        <v>0</v>
      </c>
      <c r="F32" s="22"/>
      <c r="G32" s="91">
        <f t="shared" si="12"/>
        <v>0</v>
      </c>
      <c r="H32" s="22"/>
      <c r="I32" s="22"/>
      <c r="J32" s="91">
        <f t="shared" si="13"/>
        <v>0</v>
      </c>
      <c r="K32" s="24"/>
      <c r="L32" s="92">
        <f t="shared" si="2"/>
        <v>0</v>
      </c>
      <c r="M32" s="25"/>
      <c r="N32" s="22"/>
      <c r="O32" s="22"/>
      <c r="P32" s="26"/>
    </row>
    <row r="33" spans="1:16" ht="15" customHeight="1">
      <c r="A33" s="138" t="s">
        <v>48</v>
      </c>
      <c r="B33" s="21"/>
      <c r="C33" s="22"/>
      <c r="D33" s="23"/>
      <c r="E33" s="91">
        <f t="shared" si="21"/>
        <v>0</v>
      </c>
      <c r="F33" s="22"/>
      <c r="G33" s="91">
        <f t="shared" si="12"/>
        <v>0</v>
      </c>
      <c r="H33" s="22"/>
      <c r="I33" s="22"/>
      <c r="J33" s="91">
        <f t="shared" si="13"/>
        <v>0</v>
      </c>
      <c r="K33" s="24"/>
      <c r="L33" s="92">
        <f t="shared" si="2"/>
        <v>0</v>
      </c>
      <c r="M33" s="25"/>
      <c r="N33" s="22"/>
      <c r="O33" s="22"/>
      <c r="P33" s="26"/>
    </row>
    <row r="34" spans="1:16" ht="15" customHeight="1">
      <c r="A34" s="87" t="s">
        <v>49</v>
      </c>
      <c r="B34" s="21"/>
      <c r="C34" s="22"/>
      <c r="D34" s="23"/>
      <c r="E34" s="91">
        <f t="shared" si="21"/>
        <v>0</v>
      </c>
      <c r="F34" s="22"/>
      <c r="G34" s="91">
        <f t="shared" si="12"/>
        <v>0</v>
      </c>
      <c r="H34" s="22"/>
      <c r="I34" s="22"/>
      <c r="J34" s="91">
        <f t="shared" si="13"/>
        <v>0</v>
      </c>
      <c r="K34" s="24"/>
      <c r="L34" s="92">
        <f t="shared" si="2"/>
        <v>0</v>
      </c>
      <c r="M34" s="25"/>
      <c r="N34" s="22"/>
      <c r="O34" s="22"/>
      <c r="P34" s="26"/>
    </row>
    <row r="35" spans="1:16" ht="15" customHeight="1">
      <c r="A35" s="110" t="s">
        <v>42</v>
      </c>
      <c r="B35" s="21"/>
      <c r="C35" s="22"/>
      <c r="D35" s="23"/>
      <c r="E35" s="91">
        <f t="shared" si="21"/>
        <v>0</v>
      </c>
      <c r="F35" s="22"/>
      <c r="G35" s="91">
        <f t="shared" si="12"/>
        <v>0</v>
      </c>
      <c r="H35" s="22"/>
      <c r="I35" s="22"/>
      <c r="J35" s="91">
        <f t="shared" si="13"/>
        <v>0</v>
      </c>
      <c r="K35" s="24"/>
      <c r="L35" s="92">
        <f t="shared" si="2"/>
        <v>0</v>
      </c>
      <c r="M35" s="25"/>
      <c r="N35" s="22"/>
      <c r="O35" s="22"/>
      <c r="P35" s="26"/>
    </row>
    <row r="36" spans="1:16" ht="15" customHeight="1">
      <c r="A36" s="88" t="s">
        <v>50</v>
      </c>
      <c r="B36" s="112"/>
      <c r="C36" s="113"/>
      <c r="D36" s="113"/>
      <c r="E36" s="113">
        <f>SUM(E37:E37)</f>
        <v>0</v>
      </c>
      <c r="F36" s="113">
        <f>SUM(F37:F37)</f>
        <v>0</v>
      </c>
      <c r="G36" s="113">
        <f t="shared" ref="G36:J36" si="22">SUM(G37)</f>
        <v>0</v>
      </c>
      <c r="H36" s="113">
        <f>SUM(H37:H37)</f>
        <v>0</v>
      </c>
      <c r="I36" s="113">
        <f>SUM(I37:I37)</f>
        <v>0</v>
      </c>
      <c r="J36" s="113">
        <f t="shared" si="22"/>
        <v>0</v>
      </c>
      <c r="K36" s="113"/>
      <c r="L36" s="115">
        <f>IF($C$8=0,0,J36/$C$8)</f>
        <v>0</v>
      </c>
      <c r="M36" s="116">
        <f>SUM(M37:M37)</f>
        <v>0</v>
      </c>
      <c r="N36" s="113">
        <f>SUM(N37:N37)</f>
        <v>0</v>
      </c>
      <c r="O36" s="113">
        <f>SUM(O37:O37)</f>
        <v>0</v>
      </c>
      <c r="P36" s="117">
        <f>SUM(P37:P37)</f>
        <v>0</v>
      </c>
    </row>
    <row r="37" spans="1:16" ht="15" customHeight="1">
      <c r="A37" s="110" t="s">
        <v>51</v>
      </c>
      <c r="B37" s="27"/>
      <c r="C37" s="28"/>
      <c r="D37" s="29"/>
      <c r="E37" s="91">
        <f t="shared" si="21"/>
        <v>0</v>
      </c>
      <c r="F37" s="28"/>
      <c r="G37" s="91">
        <f t="shared" si="12"/>
        <v>0</v>
      </c>
      <c r="H37" s="28"/>
      <c r="I37" s="28"/>
      <c r="J37" s="91">
        <f t="shared" si="13"/>
        <v>0</v>
      </c>
      <c r="K37" s="24"/>
      <c r="L37" s="92">
        <f t="shared" si="2"/>
        <v>0</v>
      </c>
      <c r="M37" s="30"/>
      <c r="N37" s="28"/>
      <c r="O37" s="28"/>
      <c r="P37" s="31"/>
    </row>
    <row r="38" spans="1:16" ht="15" customHeight="1">
      <c r="A38" s="86" t="s">
        <v>205</v>
      </c>
      <c r="B38" s="104"/>
      <c r="C38" s="105"/>
      <c r="D38" s="106"/>
      <c r="E38" s="105">
        <f t="shared" ref="E38:J38" si="23">E39</f>
        <v>0</v>
      </c>
      <c r="F38" s="105">
        <f t="shared" si="23"/>
        <v>0</v>
      </c>
      <c r="G38" s="105">
        <f t="shared" si="23"/>
        <v>0</v>
      </c>
      <c r="H38" s="105">
        <f t="shared" si="23"/>
        <v>0</v>
      </c>
      <c r="I38" s="105">
        <f t="shared" si="23"/>
        <v>0</v>
      </c>
      <c r="J38" s="105">
        <f t="shared" si="23"/>
        <v>0</v>
      </c>
      <c r="K38" s="105"/>
      <c r="L38" s="107">
        <f t="shared" si="2"/>
        <v>0</v>
      </c>
      <c r="M38" s="108">
        <f>M39</f>
        <v>0</v>
      </c>
      <c r="N38" s="105">
        <f>N39</f>
        <v>0</v>
      </c>
      <c r="O38" s="105">
        <f>O39</f>
        <v>0</v>
      </c>
      <c r="P38" s="109">
        <f>P39</f>
        <v>0</v>
      </c>
    </row>
    <row r="39" spans="1:16" ht="15" customHeight="1">
      <c r="A39" s="88" t="s">
        <v>52</v>
      </c>
      <c r="B39" s="112"/>
      <c r="C39" s="113"/>
      <c r="D39" s="114"/>
      <c r="E39" s="113">
        <f t="shared" ref="E39:J39" si="24">SUM(E40:E40)</f>
        <v>0</v>
      </c>
      <c r="F39" s="113">
        <f t="shared" si="24"/>
        <v>0</v>
      </c>
      <c r="G39" s="113">
        <f t="shared" si="24"/>
        <v>0</v>
      </c>
      <c r="H39" s="113">
        <f t="shared" si="24"/>
        <v>0</v>
      </c>
      <c r="I39" s="113">
        <f t="shared" si="24"/>
        <v>0</v>
      </c>
      <c r="J39" s="113">
        <f t="shared" si="24"/>
        <v>0</v>
      </c>
      <c r="K39" s="113"/>
      <c r="L39" s="115">
        <f t="shared" si="2"/>
        <v>0</v>
      </c>
      <c r="M39" s="116">
        <f>SUM(M40:M40)</f>
        <v>0</v>
      </c>
      <c r="N39" s="113">
        <f>SUM(N40:N40)</f>
        <v>0</v>
      </c>
      <c r="O39" s="113">
        <f>SUM(O40:O40)</f>
        <v>0</v>
      </c>
      <c r="P39" s="117">
        <f>SUM(P40:P40)</f>
        <v>0</v>
      </c>
    </row>
    <row r="40" spans="1:16" ht="15" customHeight="1">
      <c r="A40" s="87" t="s">
        <v>53</v>
      </c>
      <c r="B40" s="21"/>
      <c r="C40" s="22"/>
      <c r="D40" s="22"/>
      <c r="E40" s="91">
        <f t="shared" ref="E40" si="25">C40*D40</f>
        <v>0</v>
      </c>
      <c r="F40" s="22"/>
      <c r="G40" s="91">
        <f t="shared" ref="G40" si="26">E40+F40</f>
        <v>0</v>
      </c>
      <c r="H40" s="22"/>
      <c r="I40" s="22"/>
      <c r="J40" s="91">
        <f t="shared" ref="J40" si="27">E40+I40</f>
        <v>0</v>
      </c>
      <c r="K40" s="24"/>
      <c r="L40" s="92">
        <f t="shared" si="2"/>
        <v>0</v>
      </c>
      <c r="M40" s="25"/>
      <c r="N40" s="22"/>
      <c r="O40" s="22"/>
      <c r="P40" s="26"/>
    </row>
    <row r="41" spans="1:16" ht="15.75" customHeight="1" thickBot="1">
      <c r="A41" s="89" t="s">
        <v>54</v>
      </c>
      <c r="B41" s="119"/>
      <c r="C41" s="120"/>
      <c r="D41" s="121"/>
      <c r="E41" s="120">
        <f t="shared" ref="E41:J41" si="28">E38+E21+E18+E15</f>
        <v>0</v>
      </c>
      <c r="F41" s="120">
        <f t="shared" si="28"/>
        <v>0</v>
      </c>
      <c r="G41" s="120">
        <f t="shared" si="28"/>
        <v>0</v>
      </c>
      <c r="H41" s="120">
        <f t="shared" si="28"/>
        <v>0</v>
      </c>
      <c r="I41" s="120">
        <f t="shared" si="28"/>
        <v>0</v>
      </c>
      <c r="J41" s="120">
        <f t="shared" si="28"/>
        <v>0</v>
      </c>
      <c r="K41" s="120"/>
      <c r="L41" s="122">
        <f t="shared" si="2"/>
        <v>0</v>
      </c>
      <c r="M41" s="123">
        <f>M38+M21+M18+M15</f>
        <v>0</v>
      </c>
      <c r="N41" s="120">
        <f>N38+N21+N18+N15</f>
        <v>0</v>
      </c>
      <c r="O41" s="120">
        <f>O38+O21+O18+O15</f>
        <v>0</v>
      </c>
      <c r="P41" s="124">
        <f>P38+P21+P18+P15</f>
        <v>0</v>
      </c>
    </row>
    <row r="42" spans="1:16">
      <c r="A42" s="149" t="s">
        <v>206</v>
      </c>
      <c r="B42" s="125"/>
      <c r="C42" s="51"/>
      <c r="D42" s="51"/>
      <c r="E42" s="51"/>
      <c r="F42" s="51"/>
      <c r="G42" s="52"/>
      <c r="H42" s="52"/>
      <c r="I42" s="52"/>
      <c r="J42" s="52"/>
      <c r="K42" s="52"/>
      <c r="L42" s="52"/>
      <c r="M42" s="52"/>
      <c r="N42" s="51"/>
      <c r="O42" s="51"/>
      <c r="P42" s="51"/>
    </row>
    <row r="43" spans="1:16">
      <c r="A43" s="149" t="s">
        <v>189</v>
      </c>
      <c r="B43" s="125"/>
      <c r="C43" s="51"/>
      <c r="D43" s="51"/>
      <c r="E43" s="51"/>
      <c r="F43" s="51"/>
      <c r="G43" s="52"/>
      <c r="H43" s="52"/>
      <c r="I43" s="52"/>
      <c r="J43" s="52"/>
      <c r="K43" s="52"/>
      <c r="L43" s="52"/>
      <c r="M43" s="52"/>
      <c r="N43" s="51"/>
      <c r="O43" s="51"/>
      <c r="P43" s="51"/>
    </row>
    <row r="44" spans="1:16">
      <c r="A44" s="147"/>
      <c r="B44" s="125"/>
      <c r="C44" s="51"/>
      <c r="D44" s="51"/>
      <c r="E44" s="51"/>
      <c r="F44" s="51"/>
      <c r="G44" s="52"/>
      <c r="H44" s="52"/>
      <c r="I44" s="52"/>
      <c r="J44" s="52"/>
      <c r="K44" s="52"/>
      <c r="L44" s="52"/>
      <c r="M44" s="52"/>
      <c r="N44" s="51"/>
      <c r="O44" s="51"/>
      <c r="P44" s="51"/>
    </row>
    <row r="45" spans="1:16">
      <c r="A45" s="147"/>
      <c r="B45" s="148"/>
      <c r="C45" s="51"/>
      <c r="E45" s="51"/>
      <c r="F45" s="51"/>
      <c r="G45" s="52"/>
      <c r="H45" s="52"/>
      <c r="I45" s="52"/>
      <c r="J45" s="52"/>
      <c r="K45" s="52"/>
      <c r="L45" s="52"/>
      <c r="M45" s="52"/>
      <c r="N45" s="51"/>
      <c r="O45" s="51"/>
      <c r="P45" s="51"/>
    </row>
    <row r="46" spans="1:16">
      <c r="A46" s="90" t="str">
        <f>[2]Munka1!$A$22</f>
        <v>A színezett mezők automatikusan töltődnek, kérjük ne töltsék ki!</v>
      </c>
      <c r="B46" s="51"/>
      <c r="C46" s="51"/>
      <c r="D46" s="51"/>
      <c r="E46" s="51"/>
      <c r="F46" s="51"/>
      <c r="G46" s="52"/>
      <c r="H46" s="52"/>
      <c r="I46" s="52"/>
      <c r="J46" s="52"/>
      <c r="K46" s="52"/>
      <c r="L46" s="52"/>
      <c r="M46" s="52"/>
      <c r="N46" s="51"/>
      <c r="O46" s="51"/>
      <c r="P46" s="51"/>
    </row>
    <row r="47" spans="1:16">
      <c r="A47" s="51"/>
      <c r="B47" s="51"/>
      <c r="C47" s="51"/>
      <c r="D47" s="51"/>
      <c r="E47" s="51"/>
      <c r="F47" s="51"/>
      <c r="G47" s="52"/>
      <c r="H47" s="52"/>
      <c r="I47" s="126" t="s">
        <v>55</v>
      </c>
      <c r="J47" s="52"/>
      <c r="K47" s="52"/>
      <c r="L47" s="52"/>
      <c r="M47" s="52"/>
      <c r="N47" s="51"/>
      <c r="O47" s="51"/>
      <c r="P47" s="51"/>
    </row>
    <row r="48" spans="1:16">
      <c r="A48" s="51"/>
      <c r="B48" s="51" t="s">
        <v>184</v>
      </c>
      <c r="C48" s="51"/>
      <c r="D48" s="51"/>
      <c r="E48" s="51"/>
      <c r="F48" s="51"/>
      <c r="G48" s="52"/>
      <c r="H48" s="52"/>
      <c r="I48" s="52"/>
      <c r="J48" s="52"/>
      <c r="K48" s="52"/>
      <c r="L48" s="52"/>
      <c r="M48" s="52"/>
      <c r="N48" s="51"/>
      <c r="O48" s="51"/>
      <c r="P48" s="51"/>
    </row>
    <row r="49" spans="1:16">
      <c r="A49" s="51"/>
      <c r="B49" s="51"/>
      <c r="C49" s="51"/>
      <c r="D49" s="51"/>
      <c r="E49" s="51"/>
      <c r="F49" s="51"/>
      <c r="G49" s="52"/>
      <c r="H49" s="51"/>
      <c r="I49" s="51"/>
      <c r="J49" s="52"/>
      <c r="K49" s="52"/>
      <c r="L49" s="251" t="s">
        <v>56</v>
      </c>
      <c r="M49" s="251"/>
      <c r="N49" s="51"/>
      <c r="O49" s="51"/>
      <c r="P49" s="51"/>
    </row>
    <row r="50" spans="1:16">
      <c r="A50" s="51"/>
      <c r="B50" s="51"/>
      <c r="C50" s="51"/>
      <c r="D50" s="51"/>
      <c r="E50" s="51"/>
      <c r="F50" s="51"/>
      <c r="G50" s="52"/>
      <c r="H50" s="51"/>
      <c r="I50" s="51"/>
      <c r="J50" s="52"/>
      <c r="K50" s="52"/>
      <c r="L50" s="127" t="s">
        <v>57</v>
      </c>
      <c r="M50" s="127"/>
      <c r="N50" s="51"/>
      <c r="O50" s="51"/>
      <c r="P50" s="51"/>
    </row>
    <row r="52" spans="1:16" ht="33" customHeight="1">
      <c r="A52" s="242" t="s">
        <v>209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</row>
  </sheetData>
  <sheetProtection formatCells="0" insertColumns="0" insertRows="0" insertHyperlinks="0" sort="0" autoFilter="0" pivotTables="0"/>
  <protectedRanges>
    <protectedRange sqref="F16:F17 H16:I17 K16:K17 M16:P17 B23:D24 H23:I23 K23 M23:P23 B19:D20 B16:D17 M19:P20 K19:K20 H19:I20 F19:F20 F23:F24" name="Tartomány1"/>
  </protectedRanges>
  <customSheetViews>
    <customSheetView guid="{79F7F1DD-2275-4467-9F09-36D74CA0ACD9}" scale="110" showPageBreaks="1" fitToPage="1" view="pageBreakPreview" topLeftCell="A29">
      <selection activeCell="M54" sqref="M54"/>
      <pageMargins left="0.7" right="0.7" top="0.75" bottom="0.75" header="0.3" footer="0.3"/>
      <pageSetup paperSize="9" scale="48" fitToWidth="0" orientation="landscape" r:id="rId1"/>
    </customSheetView>
  </customSheetViews>
  <mergeCells count="38">
    <mergeCell ref="J6:L7"/>
    <mergeCell ref="M6:N7"/>
    <mergeCell ref="O6:P7"/>
    <mergeCell ref="A1:P1"/>
    <mergeCell ref="C2:P2"/>
    <mergeCell ref="C3:P3"/>
    <mergeCell ref="C4:P4"/>
    <mergeCell ref="H5:P5"/>
    <mergeCell ref="M8:N8"/>
    <mergeCell ref="O8:P8"/>
    <mergeCell ref="C9:E9"/>
    <mergeCell ref="F9:G9"/>
    <mergeCell ref="H9:I9"/>
    <mergeCell ref="J9:L9"/>
    <mergeCell ref="M9:N9"/>
    <mergeCell ref="O9:P9"/>
    <mergeCell ref="C8:E8"/>
    <mergeCell ref="F8:G8"/>
    <mergeCell ref="H8:I8"/>
    <mergeCell ref="J8:L8"/>
    <mergeCell ref="M11:N11"/>
    <mergeCell ref="O11:P11"/>
    <mergeCell ref="C10:E10"/>
    <mergeCell ref="F10:G10"/>
    <mergeCell ref="H10:I10"/>
    <mergeCell ref="J10:L10"/>
    <mergeCell ref="M10:N10"/>
    <mergeCell ref="C11:E11"/>
    <mergeCell ref="F11:G11"/>
    <mergeCell ref="H11:I11"/>
    <mergeCell ref="J11:L11"/>
    <mergeCell ref="O10:P10"/>
    <mergeCell ref="A52:P52"/>
    <mergeCell ref="B12:L12"/>
    <mergeCell ref="M12:O12"/>
    <mergeCell ref="P12:P14"/>
    <mergeCell ref="L49:M49"/>
    <mergeCell ref="A12:A14"/>
  </mergeCells>
  <pageMargins left="0.25" right="0.25" top="0.75" bottom="0.75" header="0.3" footer="0.3"/>
  <pageSetup paperSize="9" scale="54" fitToWidth="0" orientation="landscape" r:id="rId2"/>
  <colBreaks count="1" manualBreakCount="1">
    <brk id="16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S42"/>
  <sheetViews>
    <sheetView tabSelected="1" view="pageBreakPreview" topLeftCell="A22" zoomScale="90" zoomScaleNormal="100" zoomScaleSheetLayoutView="90" workbookViewId="0">
      <selection activeCell="D42" sqref="D42:M42"/>
    </sheetView>
  </sheetViews>
  <sheetFormatPr defaultColWidth="8.85546875" defaultRowHeight="15"/>
  <cols>
    <col min="1" max="4" width="8.85546875" style="100"/>
    <col min="5" max="5" width="13.28515625" style="100" customWidth="1"/>
    <col min="6" max="6" width="16" style="100" customWidth="1"/>
    <col min="7" max="7" width="21" style="100" customWidth="1"/>
    <col min="8" max="8" width="16.5703125" style="100" customWidth="1"/>
    <col min="9" max="9" width="17.28515625" style="100" customWidth="1"/>
    <col min="10" max="13" width="18" style="100" customWidth="1"/>
    <col min="14" max="16384" width="8.85546875" style="100"/>
  </cols>
  <sheetData>
    <row r="1" spans="4:13" ht="17.25"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4:13" ht="18.75">
      <c r="D2" s="289" t="s">
        <v>58</v>
      </c>
      <c r="E2" s="289"/>
      <c r="F2" s="289"/>
      <c r="G2" s="289"/>
      <c r="H2" s="289"/>
      <c r="I2" s="289"/>
      <c r="J2" s="289"/>
      <c r="K2" s="289"/>
      <c r="L2" s="289"/>
      <c r="M2" s="289"/>
    </row>
    <row r="3" spans="4:13" ht="17.25">
      <c r="D3" s="290" t="s">
        <v>59</v>
      </c>
      <c r="E3" s="290"/>
      <c r="F3" s="290"/>
      <c r="G3" s="290"/>
      <c r="H3" s="290"/>
      <c r="I3" s="290"/>
      <c r="J3" s="290"/>
      <c r="K3" s="290"/>
      <c r="L3" s="290"/>
      <c r="M3" s="290"/>
    </row>
    <row r="4" spans="4:13" ht="17.25">
      <c r="D4" s="95"/>
      <c r="E4" s="95"/>
      <c r="F4" s="294" t="s">
        <v>139</v>
      </c>
      <c r="G4" s="294"/>
      <c r="H4" s="294"/>
      <c r="I4" s="294"/>
      <c r="J4" s="294"/>
      <c r="K4" s="294"/>
      <c r="L4" s="294"/>
      <c r="M4" s="95"/>
    </row>
    <row r="5" spans="4:13" ht="17.25">
      <c r="D5" s="128"/>
      <c r="E5" s="295" t="s">
        <v>150</v>
      </c>
      <c r="F5" s="295"/>
      <c r="G5" s="295"/>
      <c r="H5" s="49" t="s">
        <v>151</v>
      </c>
      <c r="I5" s="49" t="s">
        <v>152</v>
      </c>
      <c r="J5" s="49"/>
      <c r="K5" s="49"/>
      <c r="L5" s="128"/>
      <c r="M5" s="128"/>
    </row>
    <row r="6" spans="4:13" ht="32.25" customHeight="1">
      <c r="D6" s="128"/>
      <c r="E6" s="296" t="s">
        <v>185</v>
      </c>
      <c r="F6" s="297"/>
      <c r="G6" s="298"/>
      <c r="H6" s="129" t="s">
        <v>153</v>
      </c>
      <c r="I6" s="129" t="s">
        <v>153</v>
      </c>
      <c r="J6" s="128"/>
      <c r="K6" s="128"/>
      <c r="L6" s="128"/>
      <c r="M6" s="128"/>
    </row>
    <row r="7" spans="4:13" ht="17.25">
      <c r="D7" s="94" t="s">
        <v>60</v>
      </c>
      <c r="E7" s="94" t="s">
        <v>61</v>
      </c>
      <c r="F7" s="94" t="s">
        <v>62</v>
      </c>
      <c r="G7" s="94" t="s">
        <v>63</v>
      </c>
      <c r="H7" s="94" t="s">
        <v>64</v>
      </c>
      <c r="I7" s="94" t="s">
        <v>65</v>
      </c>
      <c r="J7" s="94" t="s">
        <v>66</v>
      </c>
      <c r="K7" s="94" t="s">
        <v>67</v>
      </c>
      <c r="L7" s="94" t="s">
        <v>68</v>
      </c>
      <c r="M7" s="94" t="s">
        <v>69</v>
      </c>
    </row>
    <row r="8" spans="4:13" ht="86.25" customHeight="1">
      <c r="D8" s="93" t="s">
        <v>70</v>
      </c>
      <c r="E8" s="94" t="s">
        <v>148</v>
      </c>
      <c r="F8" s="93" t="s">
        <v>141</v>
      </c>
      <c r="G8" s="93" t="s">
        <v>71</v>
      </c>
      <c r="H8" s="93" t="s">
        <v>146</v>
      </c>
      <c r="I8" s="94" t="s">
        <v>72</v>
      </c>
      <c r="J8" s="94" t="s">
        <v>73</v>
      </c>
      <c r="K8" s="94" t="s">
        <v>74</v>
      </c>
      <c r="L8" s="94" t="s">
        <v>75</v>
      </c>
      <c r="M8" s="94" t="s">
        <v>76</v>
      </c>
    </row>
    <row r="9" spans="4:13" ht="17.25">
      <c r="D9" s="49" t="s">
        <v>77</v>
      </c>
      <c r="E9" s="49"/>
      <c r="F9" s="49"/>
      <c r="G9" s="49"/>
      <c r="H9" s="49"/>
      <c r="I9" s="49"/>
      <c r="J9" s="130">
        <f>SUM(K9:M9)</f>
        <v>0</v>
      </c>
      <c r="K9" s="48"/>
      <c r="L9" s="48"/>
      <c r="M9" s="48"/>
    </row>
    <row r="10" spans="4:13" ht="17.25">
      <c r="D10" s="49" t="s">
        <v>78</v>
      </c>
      <c r="E10" s="49"/>
      <c r="F10" s="49"/>
      <c r="G10" s="49"/>
      <c r="H10" s="49"/>
      <c r="I10" s="49"/>
      <c r="J10" s="130">
        <f>SUM(K10:M10)</f>
        <v>0</v>
      </c>
      <c r="K10" s="48"/>
      <c r="L10" s="48"/>
      <c r="M10" s="48"/>
    </row>
    <row r="11" spans="4:13" ht="17.25">
      <c r="D11" s="49" t="s">
        <v>79</v>
      </c>
      <c r="E11" s="49"/>
      <c r="F11" s="49"/>
      <c r="G11" s="49"/>
      <c r="H11" s="49"/>
      <c r="I11" s="49"/>
      <c r="J11" s="130">
        <f t="shared" ref="J11:J31" si="0">SUM(K11:M11)</f>
        <v>0</v>
      </c>
      <c r="K11" s="48"/>
      <c r="L11" s="48"/>
      <c r="M11" s="48"/>
    </row>
    <row r="12" spans="4:13" ht="17.25">
      <c r="D12" s="49" t="s">
        <v>80</v>
      </c>
      <c r="E12" s="49"/>
      <c r="F12" s="49"/>
      <c r="G12" s="49"/>
      <c r="H12" s="49"/>
      <c r="I12" s="49"/>
      <c r="J12" s="130">
        <f t="shared" si="0"/>
        <v>0</v>
      </c>
      <c r="K12" s="48"/>
      <c r="L12" s="48"/>
      <c r="M12" s="48"/>
    </row>
    <row r="13" spans="4:13" ht="17.25">
      <c r="D13" s="49" t="s">
        <v>81</v>
      </c>
      <c r="E13" s="49"/>
      <c r="F13" s="49"/>
      <c r="G13" s="49"/>
      <c r="H13" s="49"/>
      <c r="I13" s="49"/>
      <c r="J13" s="130">
        <f t="shared" si="0"/>
        <v>0</v>
      </c>
      <c r="K13" s="48"/>
      <c r="L13" s="48"/>
      <c r="M13" s="48"/>
    </row>
    <row r="14" spans="4:13" ht="17.25">
      <c r="D14" s="49" t="s">
        <v>82</v>
      </c>
      <c r="E14" s="49"/>
      <c r="F14" s="49"/>
      <c r="G14" s="49"/>
      <c r="H14" s="49"/>
      <c r="I14" s="49"/>
      <c r="J14" s="130">
        <f t="shared" si="0"/>
        <v>0</v>
      </c>
      <c r="K14" s="48"/>
      <c r="L14" s="48"/>
      <c r="M14" s="48"/>
    </row>
    <row r="15" spans="4:13" ht="17.25">
      <c r="D15" s="49" t="s">
        <v>83</v>
      </c>
      <c r="E15" s="49"/>
      <c r="F15" s="49"/>
      <c r="G15" s="49"/>
      <c r="H15" s="49"/>
      <c r="I15" s="49"/>
      <c r="J15" s="130">
        <f t="shared" si="0"/>
        <v>0</v>
      </c>
      <c r="K15" s="48"/>
      <c r="L15" s="48"/>
      <c r="M15" s="48"/>
    </row>
    <row r="16" spans="4:13" ht="17.25">
      <c r="D16" s="49" t="s">
        <v>123</v>
      </c>
      <c r="E16" s="49"/>
      <c r="F16" s="49"/>
      <c r="G16" s="49"/>
      <c r="H16" s="49"/>
      <c r="I16" s="49"/>
      <c r="J16" s="130">
        <f t="shared" si="0"/>
        <v>0</v>
      </c>
      <c r="K16" s="48"/>
      <c r="L16" s="48"/>
      <c r="M16" s="48"/>
    </row>
    <row r="17" spans="4:13" ht="17.25">
      <c r="D17" s="49" t="s">
        <v>124</v>
      </c>
      <c r="E17" s="49"/>
      <c r="F17" s="49"/>
      <c r="G17" s="49"/>
      <c r="H17" s="49"/>
      <c r="I17" s="49"/>
      <c r="J17" s="130">
        <f t="shared" si="0"/>
        <v>0</v>
      </c>
      <c r="K17" s="48"/>
      <c r="L17" s="48"/>
      <c r="M17" s="48"/>
    </row>
    <row r="18" spans="4:13" ht="17.25">
      <c r="D18" s="49" t="s">
        <v>125</v>
      </c>
      <c r="E18" s="49"/>
      <c r="F18" s="49"/>
      <c r="G18" s="49"/>
      <c r="H18" s="49"/>
      <c r="I18" s="49"/>
      <c r="J18" s="130">
        <f t="shared" si="0"/>
        <v>0</v>
      </c>
      <c r="K18" s="48"/>
      <c r="L18" s="48"/>
      <c r="M18" s="48"/>
    </row>
    <row r="19" spans="4:13" ht="17.25">
      <c r="D19" s="49" t="s">
        <v>126</v>
      </c>
      <c r="E19" s="49"/>
      <c r="F19" s="49"/>
      <c r="G19" s="49"/>
      <c r="H19" s="49"/>
      <c r="I19" s="49"/>
      <c r="J19" s="130">
        <f t="shared" si="0"/>
        <v>0</v>
      </c>
      <c r="K19" s="48"/>
      <c r="L19" s="48"/>
      <c r="M19" s="48"/>
    </row>
    <row r="20" spans="4:13" ht="17.25">
      <c r="D20" s="49" t="s">
        <v>127</v>
      </c>
      <c r="E20" s="49"/>
      <c r="F20" s="49"/>
      <c r="G20" s="49"/>
      <c r="H20" s="49"/>
      <c r="I20" s="49"/>
      <c r="J20" s="130">
        <f t="shared" si="0"/>
        <v>0</v>
      </c>
      <c r="K20" s="48"/>
      <c r="L20" s="48"/>
      <c r="M20" s="48"/>
    </row>
    <row r="21" spans="4:13" ht="17.25">
      <c r="D21" s="49" t="s">
        <v>128</v>
      </c>
      <c r="E21" s="49"/>
      <c r="F21" s="49"/>
      <c r="G21" s="49"/>
      <c r="H21" s="49"/>
      <c r="I21" s="49"/>
      <c r="J21" s="130">
        <f t="shared" si="0"/>
        <v>0</v>
      </c>
      <c r="K21" s="48"/>
      <c r="L21" s="48"/>
      <c r="M21" s="48"/>
    </row>
    <row r="22" spans="4:13" ht="17.25">
      <c r="D22" s="49" t="s">
        <v>129</v>
      </c>
      <c r="E22" s="49"/>
      <c r="F22" s="49"/>
      <c r="G22" s="49"/>
      <c r="H22" s="49"/>
      <c r="I22" s="49"/>
      <c r="J22" s="130">
        <f t="shared" si="0"/>
        <v>0</v>
      </c>
      <c r="K22" s="48"/>
      <c r="L22" s="48"/>
      <c r="M22" s="48"/>
    </row>
    <row r="23" spans="4:13" ht="17.25">
      <c r="D23" s="49" t="s">
        <v>130</v>
      </c>
      <c r="E23" s="49"/>
      <c r="F23" s="49"/>
      <c r="G23" s="49"/>
      <c r="H23" s="49"/>
      <c r="I23" s="49"/>
      <c r="J23" s="130">
        <f t="shared" si="0"/>
        <v>0</v>
      </c>
      <c r="K23" s="48"/>
      <c r="L23" s="48"/>
      <c r="M23" s="48"/>
    </row>
    <row r="24" spans="4:13" ht="17.25">
      <c r="D24" s="49" t="s">
        <v>131</v>
      </c>
      <c r="E24" s="49"/>
      <c r="F24" s="49"/>
      <c r="G24" s="49"/>
      <c r="H24" s="49"/>
      <c r="I24" s="49"/>
      <c r="J24" s="130">
        <f>SUM(K24:M24)</f>
        <v>0</v>
      </c>
      <c r="K24" s="48"/>
      <c r="L24" s="48"/>
      <c r="M24" s="48"/>
    </row>
    <row r="25" spans="4:13" ht="17.25">
      <c r="D25" s="49" t="s">
        <v>132</v>
      </c>
      <c r="E25" s="49"/>
      <c r="F25" s="49"/>
      <c r="G25" s="49"/>
      <c r="H25" s="49"/>
      <c r="I25" s="49"/>
      <c r="J25" s="130">
        <f t="shared" si="0"/>
        <v>0</v>
      </c>
      <c r="K25" s="48"/>
      <c r="L25" s="48"/>
      <c r="M25" s="48"/>
    </row>
    <row r="26" spans="4:13" ht="17.25">
      <c r="D26" s="49" t="s">
        <v>133</v>
      </c>
      <c r="E26" s="49"/>
      <c r="F26" s="49"/>
      <c r="G26" s="49"/>
      <c r="H26" s="49"/>
      <c r="I26" s="49"/>
      <c r="J26" s="130">
        <f t="shared" si="0"/>
        <v>0</v>
      </c>
      <c r="K26" s="48"/>
      <c r="L26" s="48"/>
      <c r="M26" s="48"/>
    </row>
    <row r="27" spans="4:13" ht="17.25">
      <c r="D27" s="49" t="s">
        <v>134</v>
      </c>
      <c r="E27" s="49"/>
      <c r="F27" s="49"/>
      <c r="G27" s="49"/>
      <c r="H27" s="49"/>
      <c r="I27" s="49"/>
      <c r="J27" s="130">
        <f t="shared" si="0"/>
        <v>0</v>
      </c>
      <c r="K27" s="48"/>
      <c r="L27" s="48"/>
      <c r="M27" s="48"/>
    </row>
    <row r="28" spans="4:13" ht="17.25">
      <c r="D28" s="49" t="s">
        <v>135</v>
      </c>
      <c r="E28" s="49"/>
      <c r="F28" s="49"/>
      <c r="G28" s="49"/>
      <c r="H28" s="49"/>
      <c r="I28" s="49"/>
      <c r="J28" s="130">
        <f t="shared" si="0"/>
        <v>0</v>
      </c>
      <c r="K28" s="48"/>
      <c r="L28" s="48"/>
      <c r="M28" s="48"/>
    </row>
    <row r="29" spans="4:13" ht="17.25">
      <c r="D29" s="49" t="s">
        <v>136</v>
      </c>
      <c r="E29" s="49"/>
      <c r="F29" s="49"/>
      <c r="G29" s="49"/>
      <c r="H29" s="49"/>
      <c r="I29" s="49"/>
      <c r="J29" s="130">
        <f t="shared" si="0"/>
        <v>0</v>
      </c>
      <c r="K29" s="48"/>
      <c r="L29" s="48"/>
      <c r="M29" s="48"/>
    </row>
    <row r="30" spans="4:13" ht="17.25">
      <c r="D30" s="49" t="s">
        <v>137</v>
      </c>
      <c r="E30" s="49"/>
      <c r="F30" s="49"/>
      <c r="G30" s="49"/>
      <c r="H30" s="49"/>
      <c r="I30" s="49"/>
      <c r="J30" s="130">
        <f t="shared" si="0"/>
        <v>0</v>
      </c>
      <c r="K30" s="48"/>
      <c r="L30" s="48"/>
      <c r="M30" s="48"/>
    </row>
    <row r="31" spans="4:13" ht="17.25">
      <c r="D31" s="49" t="s">
        <v>138</v>
      </c>
      <c r="E31" s="49"/>
      <c r="F31" s="49"/>
      <c r="G31" s="49"/>
      <c r="H31" s="49"/>
      <c r="I31" s="49"/>
      <c r="J31" s="130">
        <f t="shared" si="0"/>
        <v>0</v>
      </c>
      <c r="K31" s="48"/>
      <c r="L31" s="48"/>
      <c r="M31" s="48"/>
    </row>
    <row r="32" spans="4:13" ht="17.25">
      <c r="D32" s="291" t="s">
        <v>84</v>
      </c>
      <c r="E32" s="292"/>
      <c r="F32" s="292"/>
      <c r="G32" s="292"/>
      <c r="H32" s="292"/>
      <c r="I32" s="293"/>
      <c r="J32" s="131">
        <f>SUM(J9:J31)</f>
        <v>0</v>
      </c>
      <c r="K32" s="131">
        <f t="shared" ref="K32:M32" si="1">SUM(K9:K31)</f>
        <v>0</v>
      </c>
      <c r="L32" s="131">
        <f t="shared" si="1"/>
        <v>0</v>
      </c>
      <c r="M32" s="131">
        <f t="shared" si="1"/>
        <v>0</v>
      </c>
    </row>
    <row r="33" spans="4:19" ht="17.25">
      <c r="D33" s="291" t="s">
        <v>121</v>
      </c>
      <c r="E33" s="292"/>
      <c r="F33" s="292"/>
      <c r="G33" s="292"/>
      <c r="H33" s="292"/>
      <c r="I33" s="293"/>
      <c r="J33" s="132">
        <f>IF($J32=0,0,J32/$J32)</f>
        <v>0</v>
      </c>
      <c r="K33" s="133">
        <f t="shared" ref="K33:M33" si="2">IF($J32=0,0,K32/$J32)</f>
        <v>0</v>
      </c>
      <c r="L33" s="133">
        <f t="shared" si="2"/>
        <v>0</v>
      </c>
      <c r="M33" s="133">
        <f t="shared" si="2"/>
        <v>0</v>
      </c>
    </row>
    <row r="34" spans="4:19" ht="17.25">
      <c r="D34" s="128"/>
      <c r="E34" s="128"/>
      <c r="F34" s="128"/>
      <c r="G34" s="128"/>
      <c r="H34" s="128"/>
      <c r="I34" s="128"/>
      <c r="J34" s="134"/>
      <c r="K34" s="134"/>
      <c r="L34" s="134"/>
      <c r="M34" s="134"/>
    </row>
    <row r="35" spans="4:19" ht="17.25">
      <c r="D35" s="128"/>
      <c r="E35" s="128"/>
      <c r="F35" s="128"/>
      <c r="G35" s="128"/>
      <c r="H35" s="128"/>
      <c r="I35" s="128"/>
      <c r="J35" s="134"/>
      <c r="K35" s="134"/>
      <c r="L35" s="134"/>
      <c r="M35" s="134"/>
    </row>
    <row r="36" spans="4:19" ht="17.25">
      <c r="D36" s="50" t="s">
        <v>184</v>
      </c>
      <c r="E36" s="128"/>
      <c r="F36" s="128"/>
      <c r="G36" s="128"/>
      <c r="H36" s="128"/>
      <c r="I36" s="128"/>
      <c r="J36" s="134"/>
      <c r="K36" s="134"/>
      <c r="L36" s="134"/>
      <c r="M36" s="134"/>
    </row>
    <row r="37" spans="4:19" ht="17.25">
      <c r="D37" s="128"/>
      <c r="E37" s="128"/>
      <c r="F37" s="128"/>
      <c r="G37" s="128"/>
      <c r="H37" s="135" t="s">
        <v>85</v>
      </c>
      <c r="I37" s="128"/>
      <c r="J37" s="134"/>
      <c r="K37" s="134"/>
      <c r="L37" s="134"/>
      <c r="M37" s="134"/>
    </row>
    <row r="38" spans="4:19" ht="17.25">
      <c r="D38" s="128"/>
      <c r="E38" s="128"/>
      <c r="F38" s="128"/>
      <c r="G38" s="128"/>
      <c r="H38" s="128"/>
      <c r="I38" s="128"/>
      <c r="J38" s="134"/>
      <c r="K38" s="136" t="s">
        <v>86</v>
      </c>
      <c r="L38" s="134"/>
      <c r="M38" s="134"/>
    </row>
    <row r="39" spans="4:19" ht="17.25">
      <c r="D39" s="128"/>
      <c r="E39" s="128"/>
      <c r="F39" s="128"/>
      <c r="G39" s="128"/>
      <c r="H39" s="128"/>
      <c r="I39" s="128"/>
      <c r="J39" s="134"/>
      <c r="K39" s="136" t="s">
        <v>57</v>
      </c>
      <c r="L39" s="134"/>
      <c r="M39" s="134"/>
    </row>
    <row r="40" spans="4:19" ht="17.25">
      <c r="D40" s="128"/>
      <c r="E40" s="128"/>
      <c r="F40" s="128"/>
      <c r="G40" s="128"/>
      <c r="H40" s="128"/>
      <c r="I40" s="128"/>
      <c r="J40" s="134"/>
      <c r="K40" s="136"/>
      <c r="L40" s="134"/>
      <c r="M40" s="134"/>
    </row>
    <row r="41" spans="4:19" ht="17.25">
      <c r="D41" s="96" t="s">
        <v>122</v>
      </c>
      <c r="E41" s="97"/>
      <c r="F41" s="97"/>
      <c r="G41" s="97"/>
      <c r="H41" s="97"/>
      <c r="I41" s="97"/>
      <c r="J41" s="98"/>
      <c r="K41" s="98"/>
      <c r="L41" s="99"/>
      <c r="M41" s="99"/>
    </row>
    <row r="42" spans="4:19" ht="34.5" customHeight="1">
      <c r="D42" s="288" t="s">
        <v>209</v>
      </c>
      <c r="E42" s="288"/>
      <c r="F42" s="288"/>
      <c r="G42" s="288"/>
      <c r="H42" s="288"/>
      <c r="I42" s="288"/>
      <c r="J42" s="288"/>
      <c r="K42" s="288"/>
      <c r="L42" s="288"/>
      <c r="M42" s="288"/>
      <c r="N42" s="137"/>
      <c r="O42" s="137"/>
      <c r="P42" s="137"/>
      <c r="Q42" s="137"/>
      <c r="R42" s="137"/>
      <c r="S42" s="137"/>
    </row>
  </sheetData>
  <sheetProtection formatCells="0" formatColumns="0" formatRows="0" deleteRows="0"/>
  <protectedRanges>
    <protectedRange sqref="E9:I31" name="Tartomány2"/>
    <protectedRange sqref="K9:M31" name="Tartomány1"/>
  </protectedRanges>
  <customSheetViews>
    <customSheetView guid="{79F7F1DD-2275-4467-9F09-36D74CA0ACD9}" scale="120" showPageBreaks="1" fitToPage="1" view="pageBreakPreview">
      <selection activeCell="G11" sqref="G11"/>
      <pageMargins left="0.7" right="0.7" top="0.75" bottom="0.75" header="0.3" footer="0.3"/>
      <pageSetup paperSize="9" scale="80" fitToHeight="0" orientation="landscape" r:id="rId1"/>
    </customSheetView>
  </customSheetViews>
  <mergeCells count="8">
    <mergeCell ref="D42:M42"/>
    <mergeCell ref="D2:M2"/>
    <mergeCell ref="D3:M3"/>
    <mergeCell ref="D32:I32"/>
    <mergeCell ref="D33:I33"/>
    <mergeCell ref="F4:L4"/>
    <mergeCell ref="E5:G5"/>
    <mergeCell ref="E6:G6"/>
  </mergeCells>
  <dataValidations count="1">
    <dataValidation type="list" showInputMessage="1" showErrorMessage="1" sqref="H9:H31">
      <formula1>Költségnem2</formula1>
    </dataValidation>
  </dataValidations>
  <pageMargins left="0.7" right="0.7" top="0.75" bottom="0.75" header="0.3" footer="0.3"/>
  <pageSetup paperSize="9"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</sheetData>
  <sheetProtection algorithmName="SHA-512" hashValue="/EbswmhcYO4FM4LWBt3LASEYiR8HI7NoCWqaR2MpMZkB9oELwpfS9jVJoowAqkLQvK6jJ4lWNywOd2QCRiluKA==" saltValue="UCufcxXIDpwEdHM8E+Z7A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Adatlap</vt:lpstr>
      <vt:lpstr>Költségterv</vt:lpstr>
      <vt:lpstr>Megvalósítási ütemterv</vt:lpstr>
      <vt:lpstr>Belső használatra</vt:lpstr>
      <vt:lpstr>Költségnem2</vt:lpstr>
      <vt:lpstr>KöltségnemLegördülőVálaszték</vt:lpstr>
      <vt:lpstr>Adatlap!Nyomtatási_terület</vt:lpstr>
      <vt:lpstr>Költségterv!Nyomtatási_terület</vt:lpstr>
      <vt:lpstr>'Megvalósítási ütemterv'!Nyomtatási_terület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2021-02-22T13:00:34Z</cp:lastPrinted>
  <dcterms:created xsi:type="dcterms:W3CDTF">2018-01-03T08:49:00Z</dcterms:created>
  <dcterms:modified xsi:type="dcterms:W3CDTF">2021-04-14T11:07:51Z</dcterms:modified>
</cp:coreProperties>
</file>